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19620" windowHeight="9528"/>
  </bookViews>
  <sheets>
    <sheet name="CR" sheetId="1" r:id="rId1"/>
  </sheets>
  <externalReferences>
    <externalReference r:id="rId2"/>
  </externalReferences>
  <definedNames>
    <definedName name="_xlnm.Print_Titles" localSheetId="0">CR!$2:$2</definedName>
    <definedName name="Liste_UR">OFFSET([1]Nomenclature!$A$2,,,COUNTA([1]Nomenclature!$A:$A))</definedName>
    <definedName name="_xlnm.Print_Area" localSheetId="0">CR!$A$1:$J$30</definedName>
    <definedName name="Zone_d_impression_1">CR!$A$1:$F$38</definedName>
    <definedName name="Zone_d_impression_2">CR!$A$1:$J$38</definedName>
  </definedNames>
  <calcPr calcId="145621" concurrentCalc="0"/>
</workbook>
</file>

<file path=xl/calcChain.xml><?xml version="1.0" encoding="utf-8"?>
<calcChain xmlns="http://schemas.openxmlformats.org/spreadsheetml/2006/main">
  <c r="J30" i="1" l="1"/>
  <c r="I30" i="1"/>
  <c r="H30" i="1"/>
  <c r="G30" i="1"/>
</calcChain>
</file>

<file path=xl/comments1.xml><?xml version="1.0" encoding="utf-8"?>
<comments xmlns="http://schemas.openxmlformats.org/spreadsheetml/2006/main">
  <authors>
    <author>Caroline Vaslin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Caroline Vaslin:</t>
        </r>
        <r>
          <rPr>
            <sz val="9"/>
            <color indexed="81"/>
            <rFont val="Tahoma"/>
            <family val="2"/>
          </rPr>
          <t xml:space="preserve">
Gestion CNRS</t>
        </r>
      </text>
    </comment>
  </commentList>
</comments>
</file>

<file path=xl/sharedStrings.xml><?xml version="1.0" encoding="utf-8"?>
<sst xmlns="http://schemas.openxmlformats.org/spreadsheetml/2006/main" count="149" uniqueCount="126">
  <si>
    <t>COLLOQUES du 1er janvier au 31 décembre 2018</t>
  </si>
  <si>
    <t>Intitulé du colloque</t>
  </si>
  <si>
    <t>Organisateur</t>
  </si>
  <si>
    <t>Date</t>
  </si>
  <si>
    <t>Equipe organisatrice</t>
  </si>
  <si>
    <t>Budget</t>
  </si>
  <si>
    <t>Attributions CS 2012-2013-2014-2015-2016</t>
  </si>
  <si>
    <t>Financement C.R. obtenu</t>
  </si>
  <si>
    <t>Conseil Régional</t>
  </si>
  <si>
    <t>Conseil Départ.</t>
  </si>
  <si>
    <t>Tours Métropole Val de Loire</t>
  </si>
  <si>
    <r>
      <t xml:space="preserve">7ème Workshop International sur les Matheruristiques - </t>
    </r>
    <r>
      <rPr>
        <i/>
        <sz val="9"/>
        <rFont val="Arial"/>
        <family val="2"/>
      </rPr>
      <t>classé 1</t>
    </r>
  </si>
  <si>
    <t>V. T'KINDT</t>
  </si>
  <si>
    <t>18-20 juin 2018</t>
  </si>
  <si>
    <t>EA 6300-ERL CNRS 6305 - LI - Laboratoire d'Informatique</t>
  </si>
  <si>
    <t>2013 : 2500
2014 : 1000
2016 : 3000</t>
  </si>
  <si>
    <r>
      <t xml:space="preserve">SIFED 2018 – Symposium International Francophone sur l’Ecrit et le Document couplé avec les Rencontre Jeunes Chercheurs en Interaction Homme-Machine - </t>
    </r>
    <r>
      <rPr>
        <i/>
        <sz val="9"/>
        <color theme="1"/>
        <rFont val="Arial"/>
        <family val="2"/>
      </rPr>
      <t>classé 2</t>
    </r>
  </si>
  <si>
    <t>J.Y. RAMEL</t>
  </si>
  <si>
    <t>Les "francophones" devant les normes, 40 ans après les Français devantr la norme - L'(in)sécurité linguistique aujourd'hui : perpectives in(ter)disciplinaires</t>
  </si>
  <si>
    <t>V. FEUSSI</t>
  </si>
  <si>
    <t>13-15 juin 2018</t>
  </si>
  <si>
    <t>EA 4428 - DYNADIV</t>
  </si>
  <si>
    <t>2012 : 3000
2013 : 2000
2016 : 2000</t>
  </si>
  <si>
    <t>Hormones et comportements chez les arthropodes</t>
  </si>
  <si>
    <t>M. GOUBAULT</t>
  </si>
  <si>
    <t>5-6 juin 2018</t>
  </si>
  <si>
    <t>UMR Université-CNRS 7261 - IRBI - Institut de Recherche sur la Biologie de l'Insecte</t>
  </si>
  <si>
    <t>2013 : 3500
2014 : 2000
2015 : 3000
2016 : 2500
2017 : 1500</t>
  </si>
  <si>
    <r>
      <t xml:space="preserve">Colloque Prix Gratuité Don Valeur - </t>
    </r>
    <r>
      <rPr>
        <i/>
        <sz val="9"/>
        <color theme="1"/>
        <rFont val="Arial"/>
        <family val="2"/>
      </rPr>
      <t>classé 1</t>
    </r>
  </si>
  <si>
    <t>P. COUTELLE
A. RIVIERE</t>
  </si>
  <si>
    <t>22-23 mars 2018</t>
  </si>
  <si>
    <t xml:space="preserve">EA 6296 - VALLOREM - VAL de LOire REcherche en Management </t>
  </si>
  <si>
    <t>2013 : 3000
2017 : 2500</t>
  </si>
  <si>
    <r>
      <t xml:space="preserve">Colloque Management du patrimoine - </t>
    </r>
    <r>
      <rPr>
        <i/>
        <sz val="10"/>
        <color theme="1"/>
        <rFont val="Arial"/>
        <family val="2"/>
      </rPr>
      <t>classé 2</t>
    </r>
  </si>
  <si>
    <t>S. BOURLIATAUX</t>
  </si>
  <si>
    <r>
      <t xml:space="preserve">Nature et ville : regards croisés franco-lusophones - </t>
    </r>
    <r>
      <rPr>
        <i/>
        <sz val="9"/>
        <color theme="1"/>
        <rFont val="Arial"/>
        <family val="2"/>
      </rPr>
      <t>classé 1</t>
    </r>
  </si>
  <si>
    <t>J. SERRANO</t>
  </si>
  <si>
    <t>UMR Université-CNRS 7324 - CITERES -  Centre Interdisciplinaire Cités, TERritoires, Environnement et Sociétés - CITERES</t>
  </si>
  <si>
    <t>2012 : 6000
2013 : 2000
2014 : 5000
2015 : 5000
2016 : 3000</t>
  </si>
  <si>
    <r>
      <t xml:space="preserve">Saisir le rapport affectif aux lieux - </t>
    </r>
    <r>
      <rPr>
        <i/>
        <sz val="9"/>
        <color theme="1"/>
        <rFont val="Arial"/>
        <family val="2"/>
      </rPr>
      <t>classé 2</t>
    </r>
  </si>
  <si>
    <t>D. MARTOUZET</t>
  </si>
  <si>
    <t>15-22 juin 2015
à Cerisy-la-Salle (50)</t>
  </si>
  <si>
    <t>Ixème Congrès Jeunes Chercheurs de la Société Française de Biologie Végétale</t>
  </si>
  <si>
    <t>A. OUDIN</t>
  </si>
  <si>
    <t>28-29 juin 2018</t>
  </si>
  <si>
    <t>EA 2106 - BBV - Biomolécules et Biotechnologies Végétales</t>
  </si>
  <si>
    <t>2014 : 1500
2017 : 1000</t>
  </si>
  <si>
    <t>L'Antiquité tardive dans le centre et le centre-ouest de la Gaule (IIIe-VIIe siècles)</t>
  </si>
  <si>
    <t>S. CROGIEZ-PETREQUIN</t>
  </si>
  <si>
    <t>6-8 décembre 2018</t>
  </si>
  <si>
    <t xml:space="preserve">EA 6298 - CETHIS - Centre Tourangeau d'Histoire et étude des Sources </t>
  </si>
  <si>
    <t>2014 : 2000
2016 : 2000
2017 : 2000</t>
  </si>
  <si>
    <t>Symposium International sur les phénomènes de solubilité et les procédés reposant sur ces notions d’équilibres. Traduit de l’anglais : International Symposium on Solubility Phenomena and Related Equilibrium Processes (ISSP-18)</t>
  </si>
  <si>
    <t>J. JACQUEMIN</t>
  </si>
  <si>
    <t>15-20 juillet 2018</t>
  </si>
  <si>
    <t>EA 6299 - PCM2E -Physico-Chimie des Matériaux et des Electrolytes pour l'Energie</t>
  </si>
  <si>
    <t>2016 : 3500
2017 : 1000</t>
  </si>
  <si>
    <r>
      <t xml:space="preserve">LXIe COLLOQUE INTERNATIONAL D’ETUDES HUMANISTES : Les femmes illustres de l’Antiquité grecque au miroir des Modernes (XIVe- XVIe siècles) - </t>
    </r>
    <r>
      <rPr>
        <i/>
        <sz val="9"/>
        <color theme="1"/>
        <rFont val="Arial"/>
        <family val="2"/>
      </rPr>
      <t>classé 1</t>
    </r>
  </si>
  <si>
    <t>D. CUNY</t>
  </si>
  <si>
    <t>2-5 juillet 2018</t>
  </si>
  <si>
    <t>UMR Université-CNRS 7323 - CESR - Centre d'Etudes Supérieures de la Renaissance</t>
  </si>
  <si>
    <t>2012 : 5500
2013 : 6200
2014 : 6000
2015 : 3000
2016 : 3000
2017 : 3500</t>
  </si>
  <si>
    <r>
      <t xml:space="preserve">Territoires, régions, royaumes : le développement d’une cartographie locale et régionale dans l’Occident latin et le monde musulman (XIIe-XVe siècle) - </t>
    </r>
    <r>
      <rPr>
        <i/>
        <sz val="9"/>
        <color theme="1"/>
        <rFont val="Arial"/>
        <family val="2"/>
      </rPr>
      <t>classé 2</t>
    </r>
  </si>
  <si>
    <t>N.BOULOUX</t>
  </si>
  <si>
    <t>21-22 juin 2018</t>
  </si>
  <si>
    <r>
      <t xml:space="preserve">Le doute dans l’Europe moderne - </t>
    </r>
    <r>
      <rPr>
        <i/>
        <sz val="9"/>
        <color theme="1"/>
        <rFont val="Arial"/>
        <family val="2"/>
      </rPr>
      <t>classé 3</t>
    </r>
  </si>
  <si>
    <t>E. BOILLET</t>
  </si>
  <si>
    <t>13-14 juin 2018</t>
  </si>
  <si>
    <r>
      <t>Pietro del Monte, un homme de lettres et d’armes -</t>
    </r>
    <r>
      <rPr>
        <i/>
        <sz val="9"/>
        <color theme="1"/>
        <rFont val="Arial"/>
        <family val="2"/>
      </rPr>
      <t xml:space="preserve"> classé 4</t>
    </r>
  </si>
  <si>
    <t>P. BRIOIST</t>
  </si>
  <si>
    <t>19-20 avril 2018</t>
  </si>
  <si>
    <t>Recherches en éducation, formation et santé à l'épreuve du terrain : logique d'enquête, approches narratives et dynamiques coopératives depuis l'école de Chicago</t>
  </si>
  <si>
    <t>S. PESCE</t>
  </si>
  <si>
    <t>14-16 novembre 2018</t>
  </si>
  <si>
    <t xml:space="preserve">EE1 - EES - Education Ethique Santé </t>
  </si>
  <si>
    <t>2016 : 1500</t>
  </si>
  <si>
    <r>
      <t xml:space="preserve">L’identité disciplinaire du droit de l’Union européenne. Vers une théorie générale de l’intégration - </t>
    </r>
    <r>
      <rPr>
        <i/>
        <sz val="9"/>
        <color theme="1"/>
        <rFont val="Arial"/>
        <family val="2"/>
      </rPr>
      <t>classé 1</t>
    </r>
  </si>
  <si>
    <t>S. ROLAND</t>
  </si>
  <si>
    <t>15-16 juin 2018</t>
  </si>
  <si>
    <t xml:space="preserve">EA 2110 - GERCIE -  Groupe d'Étude et de Recherche sur la Coopération Internationale et Européenne </t>
  </si>
  <si>
    <t>2015 : 3000
2017 : 2000</t>
  </si>
  <si>
    <r>
      <t xml:space="preserve">7è colloque EUROSUL, Tours-Bahia - </t>
    </r>
    <r>
      <rPr>
        <i/>
        <sz val="10"/>
        <color theme="1"/>
        <rFont val="Arial"/>
        <family val="2"/>
      </rPr>
      <t>classé 2</t>
    </r>
  </si>
  <si>
    <t>I. HANNEQUART</t>
  </si>
  <si>
    <t>25-26 avril 2018</t>
  </si>
  <si>
    <r>
      <t xml:space="preserve">« Esclavages et antiesclavagismes : discours, récits, représentations » - </t>
    </r>
    <r>
      <rPr>
        <i/>
        <sz val="9"/>
        <color theme="1"/>
        <rFont val="Arial"/>
        <family val="2"/>
      </rPr>
      <t>classé 1</t>
    </r>
  </si>
  <si>
    <t>C. COQUET-MOKOKO</t>
  </si>
  <si>
    <t>18-20 octobre 2018</t>
  </si>
  <si>
    <t>EA 6297 - ICD - Interactions Culturelles et Discursives</t>
  </si>
  <si>
    <t>2012 : 6000
2013 : 5300
2014 : 2500
2015 : 2000
2016 : 5000
2017 : 4000</t>
  </si>
  <si>
    <r>
      <t xml:space="preserve">Colloque 2018 de la Société Française d’Etudes Ecossaises : « L’Eau et les Ecossais " - </t>
    </r>
    <r>
      <rPr>
        <i/>
        <sz val="9"/>
        <color theme="1"/>
        <rFont val="Arial"/>
        <family val="2"/>
      </rPr>
      <t>classé 2</t>
    </r>
  </si>
  <si>
    <t>T. TRAN</t>
  </si>
  <si>
    <t>8-10 novembre 2018</t>
  </si>
  <si>
    <r>
      <t xml:space="preserve">Americanis/zation - </t>
    </r>
    <r>
      <rPr>
        <i/>
        <sz val="9"/>
        <color theme="1"/>
        <rFont val="Arial"/>
        <family val="2"/>
      </rPr>
      <t>classé 3</t>
    </r>
  </si>
  <si>
    <t>A. CHOMMELOUX</t>
  </si>
  <si>
    <t>8-9 février 2018</t>
  </si>
  <si>
    <r>
      <t xml:space="preserve">« Le personnage du fanfaron : théâtre, récits, cinéma » - </t>
    </r>
    <r>
      <rPr>
        <i/>
        <sz val="9"/>
        <color theme="1"/>
        <rFont val="Arial"/>
        <family val="2"/>
      </rPr>
      <t>classé 4</t>
    </r>
  </si>
  <si>
    <t>E. GAVOILLE</t>
  </si>
  <si>
    <t>5-6 avril 2018</t>
  </si>
  <si>
    <t>France, face et profil</t>
  </si>
  <si>
    <t>R. BERTHO</t>
  </si>
  <si>
    <t>17-19 janvier 2018
BNF Paris</t>
  </si>
  <si>
    <t xml:space="preserve">EA 6301 - INTRU - Interactions, Transferts, Ruptures artistiques et culturels </t>
  </si>
  <si>
    <t>2012 : 1500
2015 : 1500</t>
  </si>
  <si>
    <t>32ème colloque international du CerLiCO (Cercle de Linguistique du Centre et de l’Ouest)</t>
  </si>
  <si>
    <t>J. POPINEAU</t>
  </si>
  <si>
    <t>1-2 juin 2018</t>
  </si>
  <si>
    <t>UMR Université-CNRS 7270 - LLL -  Laboratoire Ligérien de Linguistique</t>
  </si>
  <si>
    <t>2017 : 1000</t>
  </si>
  <si>
    <t>La médiation animale : pour qui et pour quoi ?</t>
  </si>
  <si>
    <t>N. BAILLY</t>
  </si>
  <si>
    <t xml:space="preserve">EA 2114 - PAV -Psychologie des âges de la vie </t>
  </si>
  <si>
    <t>néant</t>
  </si>
  <si>
    <t>Colloque JEVI "BUIS"</t>
  </si>
  <si>
    <t>I. ARNAULT</t>
  </si>
  <si>
    <t>16-17 octobre 2018</t>
  </si>
  <si>
    <t>CETU Innophyt</t>
  </si>
  <si>
    <t>Déclinaison du changement climatique aux problématiques locales de l'eau</t>
  </si>
  <si>
    <t>I. LAJEUNESSE - 
D. MARTOUZET</t>
  </si>
  <si>
    <t>5-7 février 2018</t>
  </si>
  <si>
    <t>critères d'expertise :</t>
  </si>
  <si>
    <t>0. Organisation d'un colloque (congrès. workshop ou journées d'études…) à Tours (sauf exception)</t>
  </si>
  <si>
    <t>1. Intérêt scientifique (exceptionnel, important, standard,…)</t>
  </si>
  <si>
    <t>2. envergure nationale et internationale de la manifestation (nombre et proportion de conférenciers nationaux (hors Tours) et internationaux)</t>
  </si>
  <si>
    <t>3. adéquation aux objectifs scientifiques de l'unité de recherche de l'université</t>
  </si>
  <si>
    <t>4. publication des actes</t>
  </si>
  <si>
    <t>5. clarté du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</si>
</sst>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4"/>
      <color theme="1"/>
      <name val="AdamGorry-Lights"/>
      <family val="2"/>
    </font>
    <font>
      <sz val="10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/>
      <diagonal/>
    </border>
  </borders>
  <cellStyleXfs count="2">
    <xf numFmtId="0" fontId="0" fillId="0" borderId="0"/>
    <xf numFmtId="0" fontId="14" fillId="0" borderId="0"/>
  </cellStyleXfs>
  <cellXfs count="58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7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7" fillId="0" borderId="4" xfId="0" applyNumberFormat="1" applyFont="1" applyBorder="1" applyAlignment="1">
      <alignment horizontal="righ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/>
    <xf numFmtId="0" fontId="6" fillId="0" borderId="3" xfId="0" applyNumberFormat="1" applyFont="1" applyBorder="1" applyAlignment="1">
      <alignment horizontal="center" vertical="center" wrapText="1"/>
    </xf>
    <xf numFmtId="16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15" fontId="6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12">
    <dxf>
      <font>
        <strike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theme="6" tint="0.59996337778862885"/>
        </left>
        <right/>
        <top style="thin">
          <color theme="6" tint="0.59996337778862885"/>
        </top>
        <bottom style="thin">
          <color theme="6" tint="0.59996337778862885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slin/Documents/Colloques/COLLOQUES%202018/Colloques_2018_tous_finance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"/>
      <sheetName val="Nomenclature"/>
    </sheetNames>
    <sheetDataSet>
      <sheetData sheetId="0"/>
      <sheetData sheetId="1">
        <row r="1">
          <cell r="A1" t="str">
            <v>Liste_UR</v>
          </cell>
        </row>
        <row r="2">
          <cell r="A2" t="str">
            <v>EA 2106 - BBV - Biomolécules et Biotechnologies Végétales</v>
          </cell>
        </row>
        <row r="3">
          <cell r="A3" t="str">
            <v>EA 2108 - LERAP - Laboratoire d'Étude et de Recherche sur l'Action Publique</v>
          </cell>
        </row>
        <row r="4">
          <cell r="A4" t="str">
            <v xml:space="preserve">EA 2110 - GERCIE -  Groupe d'Étude et de Recherche sur la Coopération Internationale et Européenne </v>
          </cell>
        </row>
        <row r="5">
          <cell r="A5" t="str">
            <v xml:space="preserve">EA 2114 - PAV -Psychologie des âges de la vie </v>
          </cell>
        </row>
        <row r="6">
          <cell r="A6" t="str">
            <v xml:space="preserve">EA 2116 - CRDP - Centre de Recherche en Droit Privé </v>
          </cell>
        </row>
        <row r="7">
          <cell r="A7" t="str">
            <v xml:space="preserve">EA 2640 - LMR - Laboratoire de Mécanique et Rhéologie </v>
          </cell>
        </row>
        <row r="8">
          <cell r="A8" t="str">
            <v xml:space="preserve">EA 4245 - CDG - Cellules Dendritiques et Greffes </v>
          </cell>
        </row>
        <row r="9">
          <cell r="A9" t="str">
            <v>EA 4428 - DYNADIV</v>
          </cell>
        </row>
        <row r="10">
          <cell r="A10" t="str">
            <v>EA 6293 - GEHCO - Géo-hydrosystèmes continentaux</v>
          </cell>
        </row>
        <row r="11">
          <cell r="A11" t="str">
            <v>EA 6294 - LEA - L'Equipe Alimentation</v>
          </cell>
        </row>
        <row r="12">
          <cell r="A12" t="str">
            <v>EA 6295 - NMNS - Nanomédicaments et nanosondes</v>
          </cell>
        </row>
        <row r="13">
          <cell r="A13" t="str">
            <v xml:space="preserve">EA 6296 - VALLOREM - VAL de LOire REcherche en Management </v>
          </cell>
        </row>
        <row r="14">
          <cell r="A14" t="str">
            <v>EA 6297 - ICD - Interactions Culturelles et Discursives</v>
          </cell>
        </row>
        <row r="15">
          <cell r="A15" t="str">
            <v xml:space="preserve">EA 6298 - CETHIS - Centre Tourangeau d'Histoire et étude des Sources </v>
          </cell>
        </row>
        <row r="16">
          <cell r="A16" t="str">
            <v>EA 6299 - PCM2E -Physico-Chimie des Matériaux et des Electrolytes pour l'Energie</v>
          </cell>
        </row>
        <row r="17">
          <cell r="A17" t="str">
            <v>EA 6300-ERL CNRS 6305 - LI - Laboratoire d'Informatique</v>
          </cell>
        </row>
        <row r="18">
          <cell r="A18" t="str">
            <v xml:space="preserve">EA 6301 - INTRU - Interactions, Transferts, Ruptures artistiques et culturels </v>
          </cell>
        </row>
        <row r="19">
          <cell r="A19" t="str">
            <v xml:space="preserve">UMR Université-INRA 1282 - ISP - Infectiologie et Santé Publique </v>
          </cell>
        </row>
        <row r="20">
          <cell r="A20" t="str">
            <v>UMR Université-CNRS INRA 7247 - PRC - Physiologie de la Reproduction et des Comportements</v>
          </cell>
        </row>
        <row r="21">
          <cell r="A21" t="str">
            <v>UMR Université-CNRS 7261 - IRBI - Institut de Recherche sur la Biologie de l'Insecte</v>
          </cell>
        </row>
        <row r="22">
          <cell r="A22" t="str">
            <v>UMR Université-CNRS 7292 - GICC - Génétique, Immunothérapie, Chimie et Cancer</v>
          </cell>
        </row>
        <row r="23">
          <cell r="A23" t="str">
            <v>UMR Université-CNRS 7270 - LLL -  Laboratoire Ligérien de Linguistique</v>
          </cell>
        </row>
        <row r="24">
          <cell r="A24" t="str">
            <v xml:space="preserve">UMR Université-CNRS 7295 - CERCA - CEntre de Recherches sur la Cognition et l'Apprentissage </v>
          </cell>
        </row>
        <row r="25">
          <cell r="A25" t="str">
            <v>UMR Université-CNRS 7323 - CESR - Centre d'Etudes Supérieures de la Renaissance</v>
          </cell>
        </row>
        <row r="26">
          <cell r="A26" t="str">
            <v>UMR Université-CNRS 7324 - CITERES -  Centre Interdisciplinaire Cités, TERritoires, Environnement et Sociétés - CITERES</v>
          </cell>
        </row>
        <row r="27">
          <cell r="A27" t="str">
            <v>UMR Université-CNRS 7347 - GREMAN - Matériaux, microélectronique, acoustique, nanotechnologies</v>
          </cell>
        </row>
        <row r="28">
          <cell r="A28" t="str">
            <v xml:space="preserve">UMR Université-CNRS 7350 - LMPT - Laboratoire de Mathématiques et Physique Théorique </v>
          </cell>
        </row>
        <row r="29">
          <cell r="A29" t="str">
            <v>UMR Inserm U 966 - MAVIVH - Morphogénèse et Antigénicité du VIH et des Virus des Hépatites</v>
          </cell>
        </row>
        <row r="30">
          <cell r="A30" t="str">
            <v xml:space="preserve">UMR Inserm U 930 - IC - Imagerie et cerveau </v>
          </cell>
        </row>
        <row r="31">
          <cell r="A31" t="str">
            <v>UMR Inserm U 930 - IC - Equipe 5 - Imagerie et cerveau</v>
          </cell>
        </row>
        <row r="32">
          <cell r="A32" t="str">
            <v>UMR Inserm U 1069 - N2C - Nutrition, Croissance et Cancer</v>
          </cell>
        </row>
        <row r="33">
          <cell r="A33" t="str">
            <v xml:space="preserve">UMR Inserm U 1100 - CEPR - Centre d'Etudes des Pathologies Respiratoires </v>
          </cell>
        </row>
        <row r="34">
          <cell r="A34" t="str">
            <v>UR 83 - RA - Recherches Avicoles</v>
          </cell>
        </row>
        <row r="35">
          <cell r="A35" t="str">
            <v>ERL CNRS 7368 - STIM -  Signalisation et Transports Ioniques Membranaires</v>
          </cell>
        </row>
        <row r="36">
          <cell r="A36" t="str">
            <v xml:space="preserve">EE1 - EES - Education Ethique Santé </v>
          </cell>
        </row>
        <row r="37">
          <cell r="A37" t="str">
            <v>UMR Inserm 1246 - SPHERE - methodS in Patient-centered outcomes and HEalth ResEarch</v>
          </cell>
        </row>
        <row r="38">
          <cell r="A38" t="str">
            <v>CETU Innophyt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2323" displayName="Tableau2323" ref="A2:J29" totalsRowShown="0" headerRowDxfId="11" dataDxfId="10">
  <autoFilter ref="A2:J29"/>
  <tableColumns count="10">
    <tableColumn id="1" name="Intitulé du colloque" dataDxfId="9"/>
    <tableColumn id="2" name="Organisateur" dataDxfId="8"/>
    <tableColumn id="3" name="Date" dataDxfId="7"/>
    <tableColumn id="4" name="Equipe organisatrice" dataDxfId="6"/>
    <tableColumn id="5" name="Budget" dataDxfId="5"/>
    <tableColumn id="10" name="Attributions CS 2012-2013-2014-2015-2016" dataDxfId="4"/>
    <tableColumn id="6" name="Financement C.R. obtenu" dataDxfId="3"/>
    <tableColumn id="8" name="Conseil Régional" dataDxfId="2"/>
    <tableColumn id="9" name="Conseil Départ." dataDxfId="1"/>
    <tableColumn id="11" name="Tours Métropole Val de Loire" dataDxfId="0"/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B25" zoomScale="120" zoomScaleNormal="120" workbookViewId="0">
      <selection activeCell="K13" sqref="K13"/>
    </sheetView>
  </sheetViews>
  <sheetFormatPr baseColWidth="10" defaultRowHeight="14.4"/>
  <cols>
    <col min="1" max="1" width="41.88671875" style="55" customWidth="1"/>
    <col min="2" max="2" width="21.6640625" style="55" customWidth="1"/>
    <col min="3" max="3" width="15" style="56" customWidth="1"/>
    <col min="4" max="4" width="26.109375" customWidth="1"/>
    <col min="5" max="5" width="11.33203125" customWidth="1"/>
    <col min="6" max="6" width="11.44140625" customWidth="1"/>
    <col min="7" max="10" width="11.88671875" style="57" customWidth="1"/>
    <col min="11" max="11" width="11.5546875" style="3"/>
  </cols>
  <sheetData>
    <row r="1" spans="1:11" ht="29.2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1" s="3" customFormat="1" ht="52.8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1" s="15" customFormat="1" ht="34.200000000000003">
      <c r="A3" s="9" t="s">
        <v>11</v>
      </c>
      <c r="B3" s="10" t="s">
        <v>12</v>
      </c>
      <c r="C3" s="11" t="s">
        <v>13</v>
      </c>
      <c r="D3" s="10" t="s">
        <v>14</v>
      </c>
      <c r="E3" s="12">
        <v>18060</v>
      </c>
      <c r="F3" s="13" t="s">
        <v>15</v>
      </c>
      <c r="G3" s="14">
        <v>1000</v>
      </c>
      <c r="H3" s="14"/>
      <c r="I3" s="14"/>
      <c r="J3" s="14"/>
    </row>
    <row r="4" spans="1:11" s="15" customFormat="1" ht="45.6">
      <c r="A4" s="16" t="s">
        <v>16</v>
      </c>
      <c r="B4" s="17" t="s">
        <v>17</v>
      </c>
      <c r="C4" s="18">
        <v>43252</v>
      </c>
      <c r="D4" s="17" t="s">
        <v>14</v>
      </c>
      <c r="E4" s="19">
        <v>2570</v>
      </c>
      <c r="F4" s="13" t="s">
        <v>15</v>
      </c>
      <c r="G4" s="14">
        <v>0</v>
      </c>
      <c r="H4" s="14"/>
      <c r="I4" s="14">
        <v>1000</v>
      </c>
      <c r="J4" s="14"/>
    </row>
    <row r="5" spans="1:11" s="22" customFormat="1" ht="34.200000000000003">
      <c r="A5" s="16" t="s">
        <v>18</v>
      </c>
      <c r="B5" s="17" t="s">
        <v>19</v>
      </c>
      <c r="C5" s="20" t="s">
        <v>20</v>
      </c>
      <c r="D5" s="10" t="s">
        <v>21</v>
      </c>
      <c r="E5" s="19">
        <v>16700</v>
      </c>
      <c r="F5" s="21" t="s">
        <v>22</v>
      </c>
      <c r="G5" s="14">
        <v>2000</v>
      </c>
      <c r="H5" s="14"/>
      <c r="I5" s="14"/>
      <c r="J5" s="14">
        <v>4000</v>
      </c>
    </row>
    <row r="6" spans="1:11" s="22" customFormat="1" ht="57">
      <c r="A6" s="23" t="s">
        <v>23</v>
      </c>
      <c r="B6" s="17" t="s">
        <v>24</v>
      </c>
      <c r="C6" s="20" t="s">
        <v>25</v>
      </c>
      <c r="D6" s="10" t="s">
        <v>26</v>
      </c>
      <c r="E6" s="19">
        <v>6630</v>
      </c>
      <c r="F6" s="24" t="s">
        <v>27</v>
      </c>
      <c r="G6" s="14">
        <v>1000</v>
      </c>
      <c r="H6" s="14"/>
      <c r="I6" s="14"/>
      <c r="J6" s="14"/>
    </row>
    <row r="7" spans="1:11" s="22" customFormat="1" ht="22.8">
      <c r="A7" s="16" t="s">
        <v>28</v>
      </c>
      <c r="B7" s="17" t="s">
        <v>29</v>
      </c>
      <c r="C7" s="20" t="s">
        <v>30</v>
      </c>
      <c r="D7" s="10" t="s">
        <v>31</v>
      </c>
      <c r="E7" s="19">
        <v>10600</v>
      </c>
      <c r="F7" s="21" t="s">
        <v>32</v>
      </c>
      <c r="G7" s="14">
        <v>2000</v>
      </c>
      <c r="H7" s="14"/>
      <c r="I7" s="14"/>
      <c r="J7" s="14"/>
    </row>
    <row r="8" spans="1:11" s="22" customFormat="1" ht="22.8">
      <c r="A8" s="6" t="s">
        <v>33</v>
      </c>
      <c r="B8" s="17" t="s">
        <v>34</v>
      </c>
      <c r="C8" s="25">
        <v>43266</v>
      </c>
      <c r="D8" s="17" t="s">
        <v>31</v>
      </c>
      <c r="E8" s="19">
        <v>9300</v>
      </c>
      <c r="F8" s="21" t="s">
        <v>32</v>
      </c>
      <c r="G8" s="14">
        <v>0</v>
      </c>
      <c r="H8" s="14"/>
      <c r="I8" s="14"/>
      <c r="J8" s="14"/>
    </row>
    <row r="9" spans="1:11" s="27" customFormat="1" ht="57">
      <c r="A9" s="16" t="s">
        <v>35</v>
      </c>
      <c r="B9" s="17" t="s">
        <v>36</v>
      </c>
      <c r="C9" s="20" t="s">
        <v>20</v>
      </c>
      <c r="D9" s="10" t="s">
        <v>37</v>
      </c>
      <c r="E9" s="26">
        <v>25000</v>
      </c>
      <c r="F9" s="21" t="s">
        <v>38</v>
      </c>
      <c r="G9" s="14">
        <v>2000</v>
      </c>
      <c r="H9" s="14">
        <v>4000</v>
      </c>
      <c r="I9" s="14"/>
      <c r="J9" s="14"/>
      <c r="K9" s="22"/>
    </row>
    <row r="10" spans="1:11" s="22" customFormat="1" ht="57">
      <c r="A10" s="23" t="s">
        <v>39</v>
      </c>
      <c r="B10" s="17" t="s">
        <v>40</v>
      </c>
      <c r="C10" s="28" t="s">
        <v>41</v>
      </c>
      <c r="D10" s="10" t="s">
        <v>37</v>
      </c>
      <c r="E10" s="26">
        <v>45600</v>
      </c>
      <c r="F10" s="21" t="s">
        <v>38</v>
      </c>
      <c r="G10" s="14">
        <v>2000</v>
      </c>
      <c r="H10" s="14"/>
      <c r="I10" s="14"/>
      <c r="J10" s="14"/>
    </row>
    <row r="11" spans="1:11" s="22" customFormat="1" ht="22.8">
      <c r="A11" s="16" t="s">
        <v>42</v>
      </c>
      <c r="B11" s="17" t="s">
        <v>43</v>
      </c>
      <c r="C11" s="20" t="s">
        <v>44</v>
      </c>
      <c r="D11" s="10" t="s">
        <v>45</v>
      </c>
      <c r="E11" s="26">
        <v>22000</v>
      </c>
      <c r="F11" s="21" t="s">
        <v>46</v>
      </c>
      <c r="G11" s="14">
        <v>1000</v>
      </c>
      <c r="H11" s="14"/>
      <c r="I11" s="14">
        <v>3000</v>
      </c>
      <c r="J11" s="14"/>
    </row>
    <row r="12" spans="1:11" s="27" customFormat="1" ht="34.200000000000003">
      <c r="A12" s="16" t="s">
        <v>47</v>
      </c>
      <c r="B12" s="17" t="s">
        <v>48</v>
      </c>
      <c r="C12" s="20" t="s">
        <v>49</v>
      </c>
      <c r="D12" s="10" t="s">
        <v>50</v>
      </c>
      <c r="E12" s="26">
        <v>14700</v>
      </c>
      <c r="F12" s="21" t="s">
        <v>51</v>
      </c>
      <c r="G12" s="14">
        <v>2000</v>
      </c>
      <c r="H12" s="14"/>
      <c r="I12" s="14">
        <v>3000</v>
      </c>
      <c r="J12" s="14"/>
      <c r="K12" s="22"/>
    </row>
    <row r="13" spans="1:11" s="27" customFormat="1" ht="57">
      <c r="A13" s="16" t="s">
        <v>52</v>
      </c>
      <c r="B13" s="17" t="s">
        <v>53</v>
      </c>
      <c r="C13" s="20" t="s">
        <v>54</v>
      </c>
      <c r="D13" s="10" t="s">
        <v>55</v>
      </c>
      <c r="E13" s="26">
        <v>73050</v>
      </c>
      <c r="F13" s="21" t="s">
        <v>56</v>
      </c>
      <c r="G13" s="14">
        <v>2000</v>
      </c>
      <c r="H13" s="14"/>
      <c r="I13" s="14"/>
      <c r="J13" s="14">
        <v>4000</v>
      </c>
      <c r="K13" s="22"/>
    </row>
    <row r="14" spans="1:11" s="27" customFormat="1" ht="68.400000000000006">
      <c r="A14" s="16" t="s">
        <v>57</v>
      </c>
      <c r="B14" s="17" t="s">
        <v>58</v>
      </c>
      <c r="C14" s="20" t="s">
        <v>59</v>
      </c>
      <c r="D14" s="10" t="s">
        <v>60</v>
      </c>
      <c r="E14" s="26">
        <v>18500</v>
      </c>
      <c r="F14" s="21" t="s">
        <v>61</v>
      </c>
      <c r="G14" s="14">
        <v>2000</v>
      </c>
      <c r="H14" s="14"/>
      <c r="I14" s="14">
        <v>2000</v>
      </c>
      <c r="J14" s="14"/>
      <c r="K14" s="22"/>
    </row>
    <row r="15" spans="1:11" s="27" customFormat="1" ht="68.400000000000006">
      <c r="A15" s="16" t="s">
        <v>62</v>
      </c>
      <c r="B15" s="17" t="s">
        <v>63</v>
      </c>
      <c r="C15" s="20" t="s">
        <v>64</v>
      </c>
      <c r="D15" s="10" t="s">
        <v>60</v>
      </c>
      <c r="E15" s="26">
        <v>11000</v>
      </c>
      <c r="F15" s="21" t="s">
        <v>61</v>
      </c>
      <c r="G15" s="14">
        <v>1500</v>
      </c>
      <c r="H15" s="14">
        <v>1500</v>
      </c>
      <c r="I15" s="14"/>
      <c r="J15" s="14"/>
      <c r="K15" s="22"/>
    </row>
    <row r="16" spans="1:11" s="27" customFormat="1" ht="68.400000000000006">
      <c r="A16" s="16" t="s">
        <v>65</v>
      </c>
      <c r="B16" s="17" t="s">
        <v>66</v>
      </c>
      <c r="C16" s="20" t="s">
        <v>67</v>
      </c>
      <c r="D16" s="10" t="s">
        <v>60</v>
      </c>
      <c r="E16" s="26">
        <v>8500</v>
      </c>
      <c r="F16" s="21" t="s">
        <v>61</v>
      </c>
      <c r="G16" s="14">
        <v>0</v>
      </c>
      <c r="H16" s="14"/>
      <c r="I16" s="14"/>
      <c r="J16" s="14"/>
      <c r="K16" s="22"/>
    </row>
    <row r="17" spans="1:11" s="22" customFormat="1" ht="68.400000000000006">
      <c r="A17" s="22" t="s">
        <v>68</v>
      </c>
      <c r="B17" s="17" t="s">
        <v>69</v>
      </c>
      <c r="C17" s="20" t="s">
        <v>70</v>
      </c>
      <c r="D17" s="10" t="s">
        <v>60</v>
      </c>
      <c r="E17" s="19">
        <v>4000</v>
      </c>
      <c r="F17" s="21" t="s">
        <v>61</v>
      </c>
      <c r="G17" s="14">
        <v>0</v>
      </c>
      <c r="H17" s="14"/>
      <c r="I17" s="14"/>
      <c r="J17" s="14"/>
    </row>
    <row r="18" spans="1:11" s="22" customFormat="1" ht="34.200000000000003">
      <c r="A18" s="23" t="s">
        <v>71</v>
      </c>
      <c r="B18" s="17" t="s">
        <v>72</v>
      </c>
      <c r="C18" s="29" t="s">
        <v>73</v>
      </c>
      <c r="D18" s="10" t="s">
        <v>74</v>
      </c>
      <c r="E18" s="19">
        <v>10500</v>
      </c>
      <c r="F18" s="21" t="s">
        <v>75</v>
      </c>
      <c r="G18" s="14">
        <v>1500</v>
      </c>
      <c r="H18" s="14"/>
      <c r="I18" s="14"/>
      <c r="J18" s="14"/>
    </row>
    <row r="19" spans="1:11" s="22" customFormat="1" ht="45.6">
      <c r="A19" s="16" t="s">
        <v>76</v>
      </c>
      <c r="B19" s="17" t="s">
        <v>77</v>
      </c>
      <c r="C19" s="20" t="s">
        <v>78</v>
      </c>
      <c r="D19" s="17" t="s">
        <v>79</v>
      </c>
      <c r="E19" s="19">
        <v>19550</v>
      </c>
      <c r="F19" s="30" t="s">
        <v>80</v>
      </c>
      <c r="G19" s="14">
        <v>2000</v>
      </c>
      <c r="H19" s="14">
        <v>4000</v>
      </c>
      <c r="I19" s="14"/>
      <c r="J19" s="14"/>
    </row>
    <row r="20" spans="1:11" s="22" customFormat="1" ht="45.6">
      <c r="A20" s="6" t="s">
        <v>81</v>
      </c>
      <c r="B20" s="17" t="s">
        <v>82</v>
      </c>
      <c r="C20" s="20" t="s">
        <v>83</v>
      </c>
      <c r="D20" s="10" t="s">
        <v>79</v>
      </c>
      <c r="E20" s="19">
        <v>10600</v>
      </c>
      <c r="F20" s="30" t="s">
        <v>80</v>
      </c>
      <c r="G20" s="14">
        <v>1000</v>
      </c>
      <c r="H20" s="14"/>
      <c r="I20" s="14"/>
      <c r="J20" s="14">
        <v>2500</v>
      </c>
    </row>
    <row r="21" spans="1:11" s="27" customFormat="1" ht="68.400000000000006">
      <c r="A21" s="31" t="s">
        <v>84</v>
      </c>
      <c r="B21" s="17" t="s">
        <v>85</v>
      </c>
      <c r="C21" s="20" t="s">
        <v>86</v>
      </c>
      <c r="D21" s="10" t="s">
        <v>87</v>
      </c>
      <c r="E21" s="19">
        <v>9000</v>
      </c>
      <c r="F21" s="21" t="s">
        <v>88</v>
      </c>
      <c r="G21" s="14">
        <v>2000</v>
      </c>
      <c r="H21" s="14"/>
      <c r="I21" s="14">
        <v>2000</v>
      </c>
      <c r="J21" s="14"/>
      <c r="K21" s="22"/>
    </row>
    <row r="22" spans="1:11" s="22" customFormat="1" ht="68.400000000000006">
      <c r="A22" s="16" t="s">
        <v>89</v>
      </c>
      <c r="B22" s="17" t="s">
        <v>90</v>
      </c>
      <c r="C22" s="28" t="s">
        <v>91</v>
      </c>
      <c r="D22" s="10" t="s">
        <v>87</v>
      </c>
      <c r="E22" s="19">
        <v>8800</v>
      </c>
      <c r="F22" s="21" t="s">
        <v>88</v>
      </c>
      <c r="G22" s="14">
        <v>2000</v>
      </c>
      <c r="H22" s="14"/>
      <c r="I22" s="14">
        <v>1500</v>
      </c>
      <c r="J22" s="14"/>
    </row>
    <row r="23" spans="1:11" s="22" customFormat="1" ht="68.400000000000006">
      <c r="A23" s="16" t="s">
        <v>92</v>
      </c>
      <c r="B23" s="17" t="s">
        <v>93</v>
      </c>
      <c r="C23" s="20" t="s">
        <v>94</v>
      </c>
      <c r="D23" s="10" t="s">
        <v>87</v>
      </c>
      <c r="E23" s="19">
        <v>4840</v>
      </c>
      <c r="F23" s="21" t="s">
        <v>88</v>
      </c>
      <c r="G23" s="14">
        <v>0</v>
      </c>
      <c r="H23" s="14"/>
      <c r="I23" s="14"/>
      <c r="J23" s="14"/>
    </row>
    <row r="24" spans="1:11" s="22" customFormat="1" ht="68.400000000000006">
      <c r="A24" s="16" t="s">
        <v>95</v>
      </c>
      <c r="B24" s="17" t="s">
        <v>96</v>
      </c>
      <c r="C24" s="20" t="s">
        <v>97</v>
      </c>
      <c r="D24" s="10" t="s">
        <v>87</v>
      </c>
      <c r="E24" s="19">
        <v>6500</v>
      </c>
      <c r="F24" s="21" t="s">
        <v>88</v>
      </c>
      <c r="G24" s="14">
        <v>0</v>
      </c>
      <c r="H24" s="14"/>
      <c r="I24" s="14"/>
      <c r="J24" s="14"/>
    </row>
    <row r="25" spans="1:11" s="22" customFormat="1" ht="34.200000000000003">
      <c r="A25" s="16" t="s">
        <v>98</v>
      </c>
      <c r="B25" s="17" t="s">
        <v>99</v>
      </c>
      <c r="C25" s="28" t="s">
        <v>100</v>
      </c>
      <c r="D25" s="10" t="s">
        <v>101</v>
      </c>
      <c r="E25" s="19">
        <v>15000</v>
      </c>
      <c r="F25" s="21" t="s">
        <v>102</v>
      </c>
      <c r="G25" s="14">
        <v>0</v>
      </c>
      <c r="H25" s="14"/>
      <c r="I25" s="14"/>
      <c r="J25" s="14"/>
    </row>
    <row r="26" spans="1:11" s="22" customFormat="1" ht="34.200000000000003">
      <c r="A26" s="32" t="s">
        <v>103</v>
      </c>
      <c r="B26" s="17" t="s">
        <v>104</v>
      </c>
      <c r="C26" s="29" t="s">
        <v>105</v>
      </c>
      <c r="D26" s="10" t="s">
        <v>106</v>
      </c>
      <c r="E26" s="19">
        <v>6300</v>
      </c>
      <c r="F26" s="21" t="s">
        <v>107</v>
      </c>
      <c r="G26" s="14">
        <v>0</v>
      </c>
      <c r="H26" s="14">
        <v>1500</v>
      </c>
      <c r="I26" s="14"/>
      <c r="J26" s="14"/>
    </row>
    <row r="27" spans="1:11" s="22" customFormat="1" ht="22.8">
      <c r="A27" s="23" t="s">
        <v>108</v>
      </c>
      <c r="B27" s="17" t="s">
        <v>109</v>
      </c>
      <c r="C27" s="33">
        <v>43237</v>
      </c>
      <c r="D27" s="10" t="s">
        <v>110</v>
      </c>
      <c r="E27" s="19">
        <v>4000</v>
      </c>
      <c r="F27" s="34" t="s">
        <v>111</v>
      </c>
      <c r="G27" s="14">
        <v>0</v>
      </c>
      <c r="H27" s="14"/>
      <c r="I27" s="14"/>
      <c r="J27" s="14"/>
    </row>
    <row r="28" spans="1:11" s="22" customFormat="1" ht="11.4">
      <c r="A28" s="16" t="s">
        <v>112</v>
      </c>
      <c r="B28" s="17" t="s">
        <v>113</v>
      </c>
      <c r="C28" s="20" t="s">
        <v>114</v>
      </c>
      <c r="D28" s="10" t="s">
        <v>115</v>
      </c>
      <c r="E28" s="19"/>
      <c r="F28" s="34" t="s">
        <v>111</v>
      </c>
      <c r="G28" s="14">
        <v>1000</v>
      </c>
      <c r="H28" s="14"/>
      <c r="I28" s="14"/>
      <c r="J28" s="14"/>
    </row>
    <row r="29" spans="1:11" s="22" customFormat="1" ht="57">
      <c r="A29" s="35" t="s">
        <v>116</v>
      </c>
      <c r="B29" s="36" t="s">
        <v>117</v>
      </c>
      <c r="C29" s="37" t="s">
        <v>118</v>
      </c>
      <c r="D29" s="10" t="s">
        <v>37</v>
      </c>
      <c r="E29" s="38"/>
      <c r="F29" s="39"/>
      <c r="G29" s="40"/>
      <c r="H29" s="40"/>
      <c r="I29" s="40"/>
      <c r="J29" s="40"/>
    </row>
    <row r="30" spans="1:11" s="27" customFormat="1" ht="11.4">
      <c r="A30" s="41"/>
      <c r="B30" s="41"/>
      <c r="C30" s="42"/>
      <c r="D30" s="41"/>
      <c r="E30" s="43"/>
      <c r="F30" s="44"/>
      <c r="G30" s="43">
        <f>SUM(G3:G29)</f>
        <v>28000</v>
      </c>
      <c r="H30" s="43">
        <f>SUM(H3:H29)</f>
        <v>11000</v>
      </c>
      <c r="I30" s="43">
        <f>SUM(I3:I29)</f>
        <v>12500</v>
      </c>
      <c r="J30" s="43">
        <f>SUM(J3:J29)</f>
        <v>10500</v>
      </c>
      <c r="K30" s="22"/>
    </row>
    <row r="31" spans="1:11" s="46" customFormat="1" ht="12">
      <c r="A31" s="45" t="s">
        <v>119</v>
      </c>
      <c r="C31" s="47"/>
      <c r="G31" s="48"/>
      <c r="H31" s="48"/>
      <c r="I31" s="48"/>
      <c r="J31" s="48"/>
      <c r="K31" s="48"/>
    </row>
    <row r="32" spans="1:11" s="46" customFormat="1" ht="12">
      <c r="C32" s="47"/>
      <c r="G32" s="48"/>
      <c r="H32" s="48"/>
      <c r="I32" s="48"/>
      <c r="J32" s="48"/>
      <c r="K32" s="48"/>
    </row>
    <row r="33" spans="1:11" s="49" customFormat="1" ht="12">
      <c r="A33" s="46" t="s">
        <v>120</v>
      </c>
      <c r="B33" s="46"/>
      <c r="C33" s="47"/>
      <c r="D33" s="46"/>
      <c r="E33" s="46"/>
      <c r="F33" s="46"/>
      <c r="G33" s="48"/>
      <c r="H33" s="48"/>
      <c r="I33" s="48"/>
      <c r="J33" s="48"/>
      <c r="K33" s="48"/>
    </row>
    <row r="34" spans="1:11" s="49" customFormat="1" ht="12">
      <c r="A34" s="48" t="s">
        <v>121</v>
      </c>
      <c r="B34" s="48"/>
      <c r="C34" s="50"/>
      <c r="D34" s="48"/>
      <c r="E34" s="48"/>
      <c r="F34" s="48"/>
      <c r="G34" s="48"/>
      <c r="H34" s="48"/>
      <c r="I34" s="48"/>
      <c r="J34" s="48"/>
      <c r="K34" s="48"/>
    </row>
    <row r="35" spans="1:11">
      <c r="A35" s="51" t="s">
        <v>122</v>
      </c>
      <c r="B35" s="51"/>
      <c r="C35" s="52"/>
      <c r="D35" s="51"/>
      <c r="E35" s="51"/>
      <c r="F35" s="51"/>
      <c r="G35" s="53"/>
      <c r="H35" s="53"/>
      <c r="I35" s="53"/>
      <c r="J35" s="53"/>
    </row>
    <row r="36" spans="1:11">
      <c r="A36" s="53" t="s">
        <v>123</v>
      </c>
      <c r="B36" s="53"/>
      <c r="C36" s="54"/>
      <c r="D36" s="53"/>
      <c r="E36" s="53"/>
      <c r="F36" s="53"/>
      <c r="G36" s="53"/>
      <c r="H36" s="53"/>
      <c r="I36" s="53"/>
      <c r="J36" s="53"/>
    </row>
    <row r="37" spans="1:11">
      <c r="A37" s="53" t="s">
        <v>124</v>
      </c>
      <c r="B37" s="53"/>
      <c r="C37" s="54"/>
      <c r="D37" s="53"/>
      <c r="E37" s="53"/>
      <c r="F37" s="53"/>
      <c r="G37" s="53"/>
      <c r="H37" s="53"/>
      <c r="I37" s="53"/>
      <c r="J37" s="53"/>
    </row>
    <row r="38" spans="1:11">
      <c r="A38" s="53" t="s">
        <v>125</v>
      </c>
      <c r="B38" s="53"/>
      <c r="C38" s="54"/>
      <c r="D38" s="53"/>
      <c r="E38" s="53"/>
      <c r="F38" s="53"/>
      <c r="G38" s="53"/>
      <c r="H38" s="53"/>
      <c r="I38" s="53"/>
      <c r="J38" s="53"/>
    </row>
  </sheetData>
  <mergeCells count="1">
    <mergeCell ref="A1:F1"/>
  </mergeCells>
  <dataValidations count="1">
    <dataValidation type="list" allowBlank="1" showInputMessage="1" showErrorMessage="1" sqref="D3:D29">
      <formula1>Liste_UR</formula1>
    </dataValidation>
  </dataValidations>
  <pageMargins left="0.23622047244094491" right="0.23622047244094491" top="0.74803149606299213" bottom="0.74803149606299213" header="0.31496062992125984" footer="0.31496062992125984"/>
  <pageSetup paperSize="9" scale="61" fitToHeight="2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CR</vt:lpstr>
      <vt:lpstr>CR!Impression_des_titres</vt:lpstr>
      <vt:lpstr>CR!Zone_d_impression</vt:lpstr>
      <vt:lpstr>Zone_d_impression_1</vt:lpstr>
      <vt:lpstr>Zone_d_impression_2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Vaslin</dc:creator>
  <cp:lastModifiedBy>Caroline Vaslin</cp:lastModifiedBy>
  <dcterms:created xsi:type="dcterms:W3CDTF">2017-10-27T06:48:31Z</dcterms:created>
  <dcterms:modified xsi:type="dcterms:W3CDTF">2017-10-27T06:49:36Z</dcterms:modified>
</cp:coreProperties>
</file>