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795" windowHeight="11760"/>
  </bookViews>
  <sheets>
    <sheet name="MIPTIS-EMSTU-SSBCV-SHS" sheetId="1" r:id="rId1"/>
  </sheets>
  <calcPr calcId="145621"/>
  <pivotCaches>
    <pivotCache cacheId="0" r:id="rId2"/>
  </pivotCaches>
</workbook>
</file>

<file path=xl/calcChain.xml><?xml version="1.0" encoding="utf-8"?>
<calcChain xmlns="http://schemas.openxmlformats.org/spreadsheetml/2006/main">
  <c r="E47" i="1" l="1"/>
  <c r="E21" i="1"/>
  <c r="E278" i="1"/>
</calcChain>
</file>

<file path=xl/sharedStrings.xml><?xml version="1.0" encoding="utf-8"?>
<sst xmlns="http://schemas.openxmlformats.org/spreadsheetml/2006/main" count="744" uniqueCount="483">
  <si>
    <t>ED</t>
  </si>
  <si>
    <t>MIPTIS</t>
  </si>
  <si>
    <t>DEROGATIONS 2012</t>
  </si>
  <si>
    <t>EQUIPE</t>
  </si>
  <si>
    <t>NOM</t>
  </si>
  <si>
    <t>PRENOM</t>
  </si>
  <si>
    <t>Inscription</t>
  </si>
  <si>
    <t>Total</t>
  </si>
  <si>
    <t>L.I.</t>
  </si>
  <si>
    <t>AMADOU KOUNTCHE</t>
  </si>
  <si>
    <t>Djibrilla</t>
  </si>
  <si>
    <t>4ème année</t>
  </si>
  <si>
    <t>ATAHRAN</t>
  </si>
  <si>
    <t>Ahmed</t>
  </si>
  <si>
    <t>GUETTALA</t>
  </si>
  <si>
    <t>Abdelheq Et-Tahir</t>
  </si>
  <si>
    <t>LISSY</t>
  </si>
  <si>
    <t>Alexandre</t>
  </si>
  <si>
    <t>MOHAMED DHIB</t>
  </si>
  <si>
    <t>Cheikh</t>
  </si>
  <si>
    <t>Total L.I.</t>
  </si>
  <si>
    <t>LI</t>
  </si>
  <si>
    <t>AHMED</t>
  </si>
  <si>
    <t>Fareed</t>
  </si>
  <si>
    <t>5ème année</t>
  </si>
  <si>
    <t>FAUCHEUX</t>
  </si>
  <si>
    <t>Cyrille</t>
  </si>
  <si>
    <t>NIANG</t>
  </si>
  <si>
    <t>SERRES</t>
  </si>
  <si>
    <t>Barthélémy</t>
  </si>
  <si>
    <t>TANG</t>
  </si>
  <si>
    <t>Xin</t>
  </si>
  <si>
    <t>Total LI</t>
  </si>
  <si>
    <t>LMPT</t>
  </si>
  <si>
    <t>DAO NGUYEN</t>
  </si>
  <si>
    <t>Anh</t>
  </si>
  <si>
    <t>DARWICH</t>
  </si>
  <si>
    <t>Mohamad</t>
  </si>
  <si>
    <t>Total LMPT</t>
  </si>
  <si>
    <t>EMSTU</t>
  </si>
  <si>
    <t>GREMAN</t>
  </si>
  <si>
    <t>BONNEAU-BRAULT</t>
  </si>
  <si>
    <t>Aurélien</t>
  </si>
  <si>
    <t>BOULME</t>
  </si>
  <si>
    <t>Audren</t>
  </si>
  <si>
    <t>CHARIAG</t>
  </si>
  <si>
    <t>Dhia Elhak</t>
  </si>
  <si>
    <t>DIALLO</t>
  </si>
  <si>
    <t>Oumar</t>
  </si>
  <si>
    <t xml:space="preserve">LIN </t>
  </si>
  <si>
    <t>Hanh</t>
  </si>
  <si>
    <t>MENARD</t>
  </si>
  <si>
    <t>Samuel</t>
  </si>
  <si>
    <t>NGO</t>
  </si>
  <si>
    <t>Sophie</t>
  </si>
  <si>
    <t>SCHWARTZ</t>
  </si>
  <si>
    <t>Heidi</t>
  </si>
  <si>
    <t>SIEGERT</t>
  </si>
  <si>
    <t>Laurent</t>
  </si>
  <si>
    <t>Total GREMAN</t>
  </si>
  <si>
    <t>IC - Equipe 5</t>
  </si>
  <si>
    <t>AIRED Ep SELMANI</t>
  </si>
  <si>
    <t>Leila</t>
  </si>
  <si>
    <t>LEGROS</t>
  </si>
  <si>
    <t>Mathieu</t>
  </si>
  <si>
    <t>6ème année</t>
  </si>
  <si>
    <t>MATEO</t>
  </si>
  <si>
    <t>Tony</t>
  </si>
  <si>
    <t>Total IC - Equipe 5</t>
  </si>
  <si>
    <t>L.M.R.</t>
  </si>
  <si>
    <t>CHIBANE</t>
  </si>
  <si>
    <t>Hicham</t>
  </si>
  <si>
    <t>HASSAN Ep ALDROE</t>
  </si>
  <si>
    <t>Hanaya</t>
  </si>
  <si>
    <t>Total L.M.R.</t>
  </si>
  <si>
    <t>PCM2E</t>
  </si>
  <si>
    <t>DAHBI</t>
  </si>
  <si>
    <t>Mouad</t>
  </si>
  <si>
    <t>Total PCM2E</t>
  </si>
  <si>
    <t>SSBCV</t>
  </si>
  <si>
    <t>A.B.V.R.</t>
  </si>
  <si>
    <t>DESOUBEAUX</t>
  </si>
  <si>
    <t>Guillaume</t>
  </si>
  <si>
    <t>MICHEL</t>
  </si>
  <si>
    <t>Noémie</t>
  </si>
  <si>
    <t>Total A.B.V.R.</t>
  </si>
  <si>
    <t>B.B.V.</t>
  </si>
  <si>
    <t>EL GUIZANI</t>
  </si>
  <si>
    <t>Taissir</t>
  </si>
  <si>
    <t>GUIHUR</t>
  </si>
  <si>
    <t>Anthony</t>
  </si>
  <si>
    <t>Total B.B.V.</t>
  </si>
  <si>
    <t>C.D.G.</t>
  </si>
  <si>
    <t>FORCONI</t>
  </si>
  <si>
    <t>Catherine</t>
  </si>
  <si>
    <t>HERR</t>
  </si>
  <si>
    <t>Florence</t>
  </si>
  <si>
    <t>Total C.D.G.</t>
  </si>
  <si>
    <t>CERCA</t>
  </si>
  <si>
    <t>GOMBART</t>
  </si>
  <si>
    <t>Samantha</t>
  </si>
  <si>
    <t>TOCZE</t>
  </si>
  <si>
    <t>Capucine</t>
  </si>
  <si>
    <t>Total CERCA</t>
  </si>
  <si>
    <t>G.I.C.C.</t>
  </si>
  <si>
    <t>ARNAOTY</t>
  </si>
  <si>
    <t>BOUACIDA ep BOUCHERMA</t>
  </si>
  <si>
    <t>Amina</t>
  </si>
  <si>
    <t>LECLERC</t>
  </si>
  <si>
    <t>Joan</t>
  </si>
  <si>
    <t>LEROUX</t>
  </si>
  <si>
    <t>Dorothée</t>
  </si>
  <si>
    <t>POINTREAU</t>
  </si>
  <si>
    <t>Yoann</t>
  </si>
  <si>
    <t>Total G.I.C.C.</t>
  </si>
  <si>
    <t>I.C</t>
  </si>
  <si>
    <t>DUVAL</t>
  </si>
  <si>
    <t>Stéphanie</t>
  </si>
  <si>
    <t>LEPELLETIER</t>
  </si>
  <si>
    <t>François-Xavier</t>
  </si>
  <si>
    <t>Total I.C</t>
  </si>
  <si>
    <t>I.S.P</t>
  </si>
  <si>
    <t>AGOSTINHO</t>
  </si>
  <si>
    <t>Daniel</t>
  </si>
  <si>
    <t>Réinscription</t>
  </si>
  <si>
    <t>CARPENTIER</t>
  </si>
  <si>
    <t>Audrey</t>
  </si>
  <si>
    <t>ISSOUF</t>
  </si>
  <si>
    <t>Mohamed</t>
  </si>
  <si>
    <t>LANTIER</t>
  </si>
  <si>
    <t>Louis</t>
  </si>
  <si>
    <t>NAMDARI</t>
  </si>
  <si>
    <t>Fatémeh</t>
  </si>
  <si>
    <t>Total I.S.P</t>
  </si>
  <si>
    <t>IC</t>
  </si>
  <si>
    <t>ROCHE</t>
  </si>
  <si>
    <t>Laëtitia</t>
  </si>
  <si>
    <t>Total IC</t>
  </si>
  <si>
    <t>IRBI</t>
  </si>
  <si>
    <t>BIMBARD</t>
  </si>
  <si>
    <t>Gaëlle</t>
  </si>
  <si>
    <t>BODY</t>
  </si>
  <si>
    <t>Mélanie</t>
  </si>
  <si>
    <t>LABAILLE</t>
  </si>
  <si>
    <t>Jennifer</t>
  </si>
  <si>
    <t>LOUIS</t>
  </si>
  <si>
    <t>Faustine</t>
  </si>
  <si>
    <t>MOHAMAD</t>
  </si>
  <si>
    <t>Rihab</t>
  </si>
  <si>
    <t xml:space="preserve">NGUYEN  </t>
  </si>
  <si>
    <t>Thanh Manh</t>
  </si>
  <si>
    <t>STRASSHEIM</t>
  </si>
  <si>
    <t>Swantje</t>
  </si>
  <si>
    <t>THEZE</t>
  </si>
  <si>
    <t>Julien</t>
  </si>
  <si>
    <t>Total IRBI</t>
  </si>
  <si>
    <t>MAVIVH</t>
  </si>
  <si>
    <t>Fatou</t>
  </si>
  <si>
    <t>Total MAVIVH</t>
  </si>
  <si>
    <t>NANO</t>
  </si>
  <si>
    <t>KAAKI</t>
  </si>
  <si>
    <t>Karine</t>
  </si>
  <si>
    <t>Total NANO</t>
  </si>
  <si>
    <t>P.R.C.</t>
  </si>
  <si>
    <t>CHNITER</t>
  </si>
  <si>
    <t>GELLER</t>
  </si>
  <si>
    <t>Sarah</t>
  </si>
  <si>
    <t>PUARD</t>
  </si>
  <si>
    <t>Vincent</t>
  </si>
  <si>
    <t>TARTARIN</t>
  </si>
  <si>
    <t>Pauline</t>
  </si>
  <si>
    <t>VALENCHON</t>
  </si>
  <si>
    <t>Mathilde</t>
  </si>
  <si>
    <t>Total P.R.C.</t>
  </si>
  <si>
    <t>P.R.P.A</t>
  </si>
  <si>
    <t>DUBOIS</t>
  </si>
  <si>
    <t>Alice</t>
  </si>
  <si>
    <t>LAVERGNE</t>
  </si>
  <si>
    <t>Marion</t>
  </si>
  <si>
    <t>CHEVALLOT Ep MERCIER</t>
  </si>
  <si>
    <t>Emmanuelle</t>
  </si>
  <si>
    <t>Total P.R.P.A</t>
  </si>
  <si>
    <t>UR 83</t>
  </si>
  <si>
    <t>BEDRANI</t>
  </si>
  <si>
    <t>Larbi</t>
  </si>
  <si>
    <t>ROUSSEAU</t>
  </si>
  <si>
    <t>Xavière</t>
  </si>
  <si>
    <t>Total UR 83</t>
  </si>
  <si>
    <t>SHS</t>
  </si>
  <si>
    <t>C.E.S.R.</t>
  </si>
  <si>
    <t>BARKER ep HARAI</t>
  </si>
  <si>
    <t>Claire</t>
  </si>
  <si>
    <t>BEN JEMAA Ep EL
MOUTARDA</t>
  </si>
  <si>
    <t>Hadhami</t>
  </si>
  <si>
    <t>BONTEMPS</t>
  </si>
  <si>
    <t>BOUROCHER</t>
  </si>
  <si>
    <t>Solveig</t>
  </si>
  <si>
    <t>BOURON Ep CHAUMIER</t>
  </si>
  <si>
    <t>Morgane</t>
  </si>
  <si>
    <t>BROCHIER</t>
  </si>
  <si>
    <t>Diane</t>
  </si>
  <si>
    <t>CAPPELLEN</t>
  </si>
  <si>
    <t>Raphaël</t>
  </si>
  <si>
    <t>CHASTANET</t>
  </si>
  <si>
    <t>DALESME</t>
  </si>
  <si>
    <t>Chloé</t>
  </si>
  <si>
    <t>DECAIX</t>
  </si>
  <si>
    <t>Véronique</t>
  </si>
  <si>
    <t>EVANNO Ep LEDOUX</t>
  </si>
  <si>
    <t>Gwenaëlle</t>
  </si>
  <si>
    <t>GAUTIER</t>
  </si>
  <si>
    <t>Nicolas</t>
  </si>
  <si>
    <t>Interruption</t>
  </si>
  <si>
    <t>GRIMALDI</t>
  </si>
  <si>
    <t>Amarine</t>
  </si>
  <si>
    <t>JIMENEZ</t>
  </si>
  <si>
    <t>Rémi</t>
  </si>
  <si>
    <t>JOLY</t>
  </si>
  <si>
    <t>Robin</t>
  </si>
  <si>
    <t>LEPOITTEVIN</t>
  </si>
  <si>
    <t>Anne</t>
  </si>
  <si>
    <t>7ème année</t>
  </si>
  <si>
    <t>LUSSEAU</t>
  </si>
  <si>
    <t>MARCAIS</t>
  </si>
  <si>
    <t>Fleur</t>
  </si>
  <si>
    <t>MONTANARI</t>
  </si>
  <si>
    <t>Sébastien</t>
  </si>
  <si>
    <t>PELLE</t>
  </si>
  <si>
    <t>Anne-sophie</t>
  </si>
  <si>
    <t>PIMENTA PATTIO</t>
  </si>
  <si>
    <t>Julio</t>
  </si>
  <si>
    <t>PRIMOT</t>
  </si>
  <si>
    <t xml:space="preserve">Carole </t>
  </si>
  <si>
    <t>RABIER</t>
  </si>
  <si>
    <t>Delphine</t>
  </si>
  <si>
    <t>RUELLET</t>
  </si>
  <si>
    <t>SIMON</t>
  </si>
  <si>
    <t>Gaël</t>
  </si>
  <si>
    <t>VAREILLE Ep DAHAN</t>
  </si>
  <si>
    <t>Claude</t>
  </si>
  <si>
    <t>8ème année</t>
  </si>
  <si>
    <t>Total C.E.S.R.</t>
  </si>
  <si>
    <t>C.R.D.P.</t>
  </si>
  <si>
    <t>AL OTOUM</t>
  </si>
  <si>
    <t>Naeem</t>
  </si>
  <si>
    <t>AUROUET Ep MINEUR</t>
  </si>
  <si>
    <t>Aurélie</t>
  </si>
  <si>
    <t>BOURGOIN</t>
  </si>
  <si>
    <t>KEBIR</t>
  </si>
  <si>
    <t>Mehdi</t>
  </si>
  <si>
    <t>LAROCHE Ep FUCHET</t>
  </si>
  <si>
    <t>Hélène</t>
  </si>
  <si>
    <t>MINDZIE MI NGOU
MILAMA</t>
  </si>
  <si>
    <t>Sylvia</t>
  </si>
  <si>
    <t>PFEIFER</t>
  </si>
  <si>
    <t>Katarzina</t>
  </si>
  <si>
    <t>Total C.R.D.P.</t>
  </si>
  <si>
    <t>CETHIS</t>
  </si>
  <si>
    <t>BOUCHET</t>
  </si>
  <si>
    <t>BOUYSSOU</t>
  </si>
  <si>
    <t>Gerbert-Sylvestre</t>
  </si>
  <si>
    <t>GUITTET</t>
  </si>
  <si>
    <t>Philippe</t>
  </si>
  <si>
    <t>HARMOY ep DUROFIL</t>
  </si>
  <si>
    <t>Héloïse</t>
  </si>
  <si>
    <t>SPECKLIN</t>
  </si>
  <si>
    <t>Aline</t>
  </si>
  <si>
    <t>YAZIGI</t>
  </si>
  <si>
    <t>Serge</t>
  </si>
  <si>
    <t>ZMAMI</t>
  </si>
  <si>
    <t>Inès</t>
  </si>
  <si>
    <t>Total CETHIS</t>
  </si>
  <si>
    <t>CITERES</t>
  </si>
  <si>
    <t>ALAIME</t>
  </si>
  <si>
    <t>Matthieu</t>
  </si>
  <si>
    <t>BOUTEMEDJET</t>
  </si>
  <si>
    <t>Anissa</t>
  </si>
  <si>
    <t>COSLADO</t>
  </si>
  <si>
    <t>Elsa</t>
  </si>
  <si>
    <t>ECHAHID</t>
  </si>
  <si>
    <t>Samira</t>
  </si>
  <si>
    <t>FERNANDEZ Ep CIMA</t>
  </si>
  <si>
    <t>Isabelle</t>
  </si>
  <si>
    <t>FESTOC</t>
  </si>
  <si>
    <t xml:space="preserve">Aurélie </t>
  </si>
  <si>
    <t>GAILLARD</t>
  </si>
  <si>
    <t>Edith</t>
  </si>
  <si>
    <t>GONZALEZ ALMEIDA</t>
  </si>
  <si>
    <t>Patricia</t>
  </si>
  <si>
    <t>HENRI</t>
  </si>
  <si>
    <t>JAQUET</t>
  </si>
  <si>
    <t>Laure</t>
  </si>
  <si>
    <t>LAKEHAL</t>
  </si>
  <si>
    <t>Ahcène</t>
  </si>
  <si>
    <t>LUCIENNE</t>
  </si>
  <si>
    <t>Cynthia</t>
  </si>
  <si>
    <t>MAROT</t>
  </si>
  <si>
    <t>Emeline</t>
  </si>
  <si>
    <t>MSOLLI</t>
  </si>
  <si>
    <t>NADOU</t>
  </si>
  <si>
    <t>Fabien</t>
  </si>
  <si>
    <t>NICOLAS</t>
  </si>
  <si>
    <t>David</t>
  </si>
  <si>
    <t>OGALAMA</t>
  </si>
  <si>
    <t>Gabriel</t>
  </si>
  <si>
    <t>QUERU</t>
  </si>
  <si>
    <t>Marie-Sophie</t>
  </si>
  <si>
    <t>ROUX</t>
  </si>
  <si>
    <t>Emilie</t>
  </si>
  <si>
    <t>SHI</t>
  </si>
  <si>
    <t>Yilin</t>
  </si>
  <si>
    <t>TOP</t>
  </si>
  <si>
    <t>Maissa</t>
  </si>
  <si>
    <t>TRAORE</t>
  </si>
  <si>
    <t>Tiemoko</t>
  </si>
  <si>
    <t>VOISIN</t>
  </si>
  <si>
    <t>Lolita</t>
  </si>
  <si>
    <t>Total CITERES</t>
  </si>
  <si>
    <t>GERCIE</t>
  </si>
  <si>
    <t>ALLAFI</t>
  </si>
  <si>
    <t>Mousa</t>
  </si>
  <si>
    <t>ALMDAGHO</t>
  </si>
  <si>
    <t>Almokhtar</t>
  </si>
  <si>
    <t>BEN HADJ FREDJ</t>
  </si>
  <si>
    <t>Mejdi</t>
  </si>
  <si>
    <t>BOULAY</t>
  </si>
  <si>
    <t>Floriane</t>
  </si>
  <si>
    <t>COUSIN</t>
  </si>
  <si>
    <t>Grégoire</t>
  </si>
  <si>
    <t>ELKARIMI</t>
  </si>
  <si>
    <t>Moulay Ahmed</t>
  </si>
  <si>
    <t>GUEI</t>
  </si>
  <si>
    <t>Pierre</t>
  </si>
  <si>
    <t>JOUINI</t>
  </si>
  <si>
    <t>Nizar</t>
  </si>
  <si>
    <t>MBA ELLA</t>
  </si>
  <si>
    <t>Gilles</t>
  </si>
  <si>
    <t>PENNEC</t>
  </si>
  <si>
    <t>Jérôme</t>
  </si>
  <si>
    <t>Total GERCIE</t>
  </si>
  <si>
    <t>I.C.D.</t>
  </si>
  <si>
    <t>BABOURI</t>
  </si>
  <si>
    <t>Farès</t>
  </si>
  <si>
    <t>BEN MOUSSA</t>
  </si>
  <si>
    <t>Esmahen</t>
  </si>
  <si>
    <t>BENMOUSSA</t>
  </si>
  <si>
    <t>Imane</t>
  </si>
  <si>
    <t>BERGET</t>
  </si>
  <si>
    <t>BERLAGE</t>
  </si>
  <si>
    <t>BOURGET</t>
  </si>
  <si>
    <t>Anne-Laure</t>
  </si>
  <si>
    <t>BUVRON</t>
  </si>
  <si>
    <t>Jean-Marcel</t>
  </si>
  <si>
    <t>CIANCI ep COLAMARCO</t>
  </si>
  <si>
    <t>Sabina</t>
  </si>
  <si>
    <t>COSSARD</t>
  </si>
  <si>
    <t>Virginie</t>
  </si>
  <si>
    <t>DJE</t>
  </si>
  <si>
    <t>Ana Maria</t>
  </si>
  <si>
    <t>EDZODZOMO</t>
  </si>
  <si>
    <t>Hubert</t>
  </si>
  <si>
    <t>EL SAKEZLI Ep SAAD</t>
  </si>
  <si>
    <t>Oreida</t>
  </si>
  <si>
    <t>ESKENAZY</t>
  </si>
  <si>
    <t>Nathanaël</t>
  </si>
  <si>
    <t>ESPOSITO D'ONOFRIO</t>
  </si>
  <si>
    <t>Antonio</t>
  </si>
  <si>
    <t>FORTIN</t>
  </si>
  <si>
    <t>Corinne</t>
  </si>
  <si>
    <t>GANIER</t>
  </si>
  <si>
    <t>Florian</t>
  </si>
  <si>
    <t>HONA</t>
  </si>
  <si>
    <t>Kisito</t>
  </si>
  <si>
    <t>HUEBER</t>
  </si>
  <si>
    <t>Bruno</t>
  </si>
  <si>
    <t>LAGUNAS COCA</t>
  </si>
  <si>
    <t>Sonia</t>
  </si>
  <si>
    <t>LAUFFER</t>
  </si>
  <si>
    <t>LE HIR</t>
  </si>
  <si>
    <t>Sabine</t>
  </si>
  <si>
    <t>Jing</t>
  </si>
  <si>
    <t>MEYZIE-ROZIER</t>
  </si>
  <si>
    <t>NDEMENGANA</t>
  </si>
  <si>
    <t>Jean-Francis</t>
  </si>
  <si>
    <t>NGUYEN Ep VO</t>
  </si>
  <si>
    <t>Thi Tuyet Trinh</t>
  </si>
  <si>
    <t>OBERT</t>
  </si>
  <si>
    <t>Julie</t>
  </si>
  <si>
    <t>PANGSAPA</t>
  </si>
  <si>
    <t>Lalawan</t>
  </si>
  <si>
    <t>PORTO SAN MARTIN</t>
  </si>
  <si>
    <t>RENOUF</t>
  </si>
  <si>
    <t>Magali</t>
  </si>
  <si>
    <t>Marjorie</t>
  </si>
  <si>
    <t>SAVALLE</t>
  </si>
  <si>
    <t>Caroline</t>
  </si>
  <si>
    <t>SENE</t>
  </si>
  <si>
    <t>Abib</t>
  </si>
  <si>
    <t>SIAWAYA MBARGA</t>
  </si>
  <si>
    <t>TALATA</t>
  </si>
  <si>
    <t>Noura</t>
  </si>
  <si>
    <t>THIERS</t>
  </si>
  <si>
    <t>Bettina</t>
  </si>
  <si>
    <t>VARVOUX</t>
  </si>
  <si>
    <t>VIGNAL</t>
  </si>
  <si>
    <t>Marie-Noëlle</t>
  </si>
  <si>
    <t>Total I.C.D.</t>
  </si>
  <si>
    <t>INTRU</t>
  </si>
  <si>
    <t>BARITEAUD</t>
  </si>
  <si>
    <t>BELONDO</t>
  </si>
  <si>
    <t>Sandra</t>
  </si>
  <si>
    <t>DUCOS</t>
  </si>
  <si>
    <t xml:space="preserve">Laure </t>
  </si>
  <si>
    <t>FOURCHET</t>
  </si>
  <si>
    <t>Marie-Luce</t>
  </si>
  <si>
    <t>JEANROY</t>
  </si>
  <si>
    <t>LAUNAY</t>
  </si>
  <si>
    <t>Yann</t>
  </si>
  <si>
    <t>MARTEL</t>
  </si>
  <si>
    <t>Céline-marie</t>
  </si>
  <si>
    <t>SOPPELSA</t>
  </si>
  <si>
    <t>Total INTRU</t>
  </si>
  <si>
    <t>IRPMF</t>
  </si>
  <si>
    <t>DUCHENE</t>
  </si>
  <si>
    <t>Marie</t>
  </si>
  <si>
    <t>NESTOLA</t>
  </si>
  <si>
    <t>Barbara</t>
  </si>
  <si>
    <t>SOURY</t>
  </si>
  <si>
    <t>Thomas</t>
  </si>
  <si>
    <t>Total IRPMF</t>
  </si>
  <si>
    <t>CHERIF</t>
  </si>
  <si>
    <t>Aymen</t>
  </si>
  <si>
    <t>LEA</t>
  </si>
  <si>
    <t>BOLOH</t>
  </si>
  <si>
    <t>Yanne</t>
  </si>
  <si>
    <t>CHARBONNIER</t>
  </si>
  <si>
    <t>Corentin</t>
  </si>
  <si>
    <t>JOURNO</t>
  </si>
  <si>
    <t>MARCHAND</t>
  </si>
  <si>
    <t>MONTAGNE</t>
  </si>
  <si>
    <t>Karen</t>
  </si>
  <si>
    <t>RADUGET</t>
  </si>
  <si>
    <t>SEBILLE</t>
  </si>
  <si>
    <t>Anne-Pauline</t>
  </si>
  <si>
    <t>Total LEA</t>
  </si>
  <si>
    <t>LERAP</t>
  </si>
  <si>
    <t>BEAH</t>
  </si>
  <si>
    <t>Dreh Yvette</t>
  </si>
  <si>
    <t>DI FILIPPO</t>
  </si>
  <si>
    <t>Alessandra</t>
  </si>
  <si>
    <t>GAGNAIRE</t>
  </si>
  <si>
    <t>Franck</t>
  </si>
  <si>
    <t>HILMY</t>
  </si>
  <si>
    <t>Nadia</t>
  </si>
  <si>
    <t>Total LERAP</t>
  </si>
  <si>
    <t>LLL</t>
  </si>
  <si>
    <t>VANHOUTTE Ep TUSA</t>
  </si>
  <si>
    <t>Total LLL</t>
  </si>
  <si>
    <t>P.A.V.</t>
  </si>
  <si>
    <t>BATTINI</t>
  </si>
  <si>
    <t>LE SAMEDY</t>
  </si>
  <si>
    <t>SAUVAGERE Ep 
CHEVALIER</t>
  </si>
  <si>
    <t>Séverine</t>
  </si>
  <si>
    <t>Total P.A.V.</t>
  </si>
  <si>
    <t>pas d'équipe de 
rattachement</t>
  </si>
  <si>
    <t>BRETON</t>
  </si>
  <si>
    <t>Hervé</t>
  </si>
  <si>
    <t>Total pas d'équipe de 
rattachement</t>
  </si>
  <si>
    <t>Préfics-Dynadiv</t>
  </si>
  <si>
    <t>BOENNEC</t>
  </si>
  <si>
    <t>BRUNEAU</t>
  </si>
  <si>
    <t>LEVACIC Ep BURKHARDT</t>
  </si>
  <si>
    <t>Michèle</t>
  </si>
  <si>
    <t>TENDING</t>
  </si>
  <si>
    <t>Marie-Laure</t>
  </si>
  <si>
    <t>TORRES CASTILLO</t>
  </si>
  <si>
    <t>Claudia</t>
  </si>
  <si>
    <t>Total Préfics-Dynadiv</t>
  </si>
  <si>
    <t>VALLOREM</t>
  </si>
  <si>
    <t>Suzanne</t>
  </si>
  <si>
    <t>NDIAYE</t>
  </si>
  <si>
    <t>Adama</t>
  </si>
  <si>
    <t>Total VALLOREM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</si>
</sst>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NumberFormat="1"/>
    <xf numFmtId="0" fontId="0" fillId="0" borderId="0" xfId="0" applyNumberFormat="1" applyFill="1"/>
    <xf numFmtId="0" fontId="2" fillId="0" borderId="0" xfId="0" applyFont="1" applyFill="1"/>
    <xf numFmtId="0" fontId="2" fillId="0" borderId="0" xfId="0" applyNumberFormat="1" applyFont="1" applyFill="1"/>
    <xf numFmtId="0" fontId="2" fillId="2" borderId="0" xfId="0" applyFont="1" applyFill="1"/>
    <xf numFmtId="0" fontId="2" fillId="2" borderId="0" xfId="0" applyNumberFormat="1" applyFont="1" applyFill="1"/>
    <xf numFmtId="0" fontId="3" fillId="2" borderId="0" xfId="0" applyFont="1" applyFill="1"/>
    <xf numFmtId="0" fontId="1" fillId="0" borderId="0" xfId="0" applyNumberFormat="1" applyFont="1"/>
    <xf numFmtId="0" fontId="3" fillId="0" borderId="0" xfId="0" applyFont="1" applyFill="1"/>
    <xf numFmtId="0" fontId="1" fillId="2" borderId="0" xfId="0" applyNumberFormat="1" applyFont="1" applyFill="1"/>
    <xf numFmtId="0" fontId="4" fillId="2" borderId="0" xfId="0" applyFont="1" applyFill="1"/>
    <xf numFmtId="0" fontId="4" fillId="2" borderId="0" xfId="0" applyNumberFormat="1" applyFont="1" applyFill="1"/>
  </cellXfs>
  <cellStyles count="1">
    <cellStyle name="Normal" xfId="0" builtinId="0"/>
  </cellStyles>
  <dxfs count="304">
    <dxf>
      <font>
        <b/>
      </font>
    </dxf>
    <dxf>
      <fill>
        <patternFill patternType="solid">
          <bgColor rgb="FFFFFF00"/>
        </patternFill>
      </fill>
    </dxf>
    <dxf>
      <fill>
        <patternFill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sz val="12"/>
      </font>
    </dxf>
    <dxf>
      <font>
        <b/>
      </font>
    </dxf>
    <dxf>
      <font>
        <sz val="12"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sz val="12"/>
      </font>
    </dxf>
    <dxf>
      <font>
        <b/>
      </font>
    </dxf>
    <dxf>
      <font>
        <sz val="12"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b/>
      </font>
      <fill>
        <patternFill patternType="solid">
          <fgColor indexed="64"/>
          <bgColor rgb="FF00B0F0"/>
        </patternFill>
      </fill>
    </dxf>
    <dxf>
      <font>
        <sz val="12"/>
      </font>
    </dxf>
    <dxf>
      <font>
        <b/>
      </font>
    </dxf>
    <dxf>
      <font>
        <sz val="12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DEMANDE%20DEROG%20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roline VASLIN" refreshedDate="41325.471013773145" createdVersion="4" refreshedVersion="4" minRefreshableVersion="3" recordCount="213">
  <cacheSource type="worksheet">
    <worksheetSource ref="A1:M214" sheet="Feuil1" r:id="rId2"/>
  </cacheSource>
  <cacheFields count="13">
    <cacheField name="CIVILITE" numFmtId="0">
      <sharedItems containsBlank="1"/>
    </cacheField>
    <cacheField name="NOM" numFmtId="0">
      <sharedItems count="212">
        <s v="AGOSTINHO"/>
        <s v="AHMED"/>
        <s v="AIRED Ep SELMANI"/>
        <s v="AL OTOUM"/>
        <s v="ALAIME"/>
        <s v="ALLAFI"/>
        <s v="ALMDAGHO"/>
        <s v="AMADOU KOUNTCHE"/>
        <s v="ARNAOTY"/>
        <s v="ATAHRAN"/>
        <s v="AUROUET Ep MINEUR"/>
        <s v="BABOURI"/>
        <s v="BARITEAUD"/>
        <s v="BARKER ep HARAI"/>
        <s v="BATTINI"/>
        <s v="BEAH"/>
        <s v="BEDRANI"/>
        <s v="BELONDO"/>
        <s v="BEN HADJ FREDJ"/>
        <s v="BEN JEMAA Ep EL_x000a_MOUTARDA"/>
        <s v="BEN MOUSSA"/>
        <s v="BENMOUSSA"/>
        <s v="BERGET"/>
        <s v="BERLAGE"/>
        <s v="BIMBARD"/>
        <s v="BODY"/>
        <s v="BOENNEC"/>
        <s v="BOLOH"/>
        <s v="BONNEAU-BRAULT"/>
        <s v="BONTEMPS"/>
        <s v="BOUACIDA ep BOUCHERMA"/>
        <s v="BOUCHET"/>
        <s v="BOULAY"/>
        <s v="BOULME"/>
        <s v="BOURGET"/>
        <s v="BOURGOIN"/>
        <s v="BOUROCHER"/>
        <s v="BOURON Ep CHAUMIER"/>
        <s v="BOUTEMEDJET"/>
        <s v="BOUYSSOU"/>
        <s v="BRETON"/>
        <s v="BROCHIER"/>
        <s v="BRUNEAU"/>
        <s v="BUVRON"/>
        <s v="CAPPELLEN"/>
        <s v="CARPENTIER"/>
        <s v="CHARBONNIER"/>
        <s v="CHARIAG"/>
        <s v="CHASTANET"/>
        <s v="CHERIF"/>
        <s v="CHEVALLOT Ep MERCIER"/>
        <s v="CHIBANE"/>
        <s v="CHNITER"/>
        <s v="CIANCI ep COLAMARCO"/>
        <s v="COSLADO"/>
        <s v="COSSARD"/>
        <s v="COUSIN"/>
        <s v="DAHBI"/>
        <s v="DALESME"/>
        <s v="DAO NGUYEN"/>
        <s v="DARWICH"/>
        <s v="DECAIX"/>
        <s v="DESOUBEAUX"/>
        <s v="DI FILIPPO"/>
        <s v="DIALLO"/>
        <s v="DJE"/>
        <s v="DUBOIS"/>
        <s v="DUCHENE"/>
        <s v="DUCOS"/>
        <s v="DUVAL"/>
        <s v="ECHAHID"/>
        <s v="EDZODZOMO"/>
        <s v="EL GUIZANI"/>
        <s v="EL SAKEZLI Ep SAAD"/>
        <s v="ELKARIMI"/>
        <s v="ESKENAZY"/>
        <s v="ESPOSITO D'ONOFRIO"/>
        <s v="EVANNO Ep LEDOUX"/>
        <s v="FAUCHEUX"/>
        <s v="FERNANDEZ Ep CIMA"/>
        <s v="FESTOC"/>
        <s v="FORCONI"/>
        <s v="FORTIN"/>
        <s v="FOURCHET"/>
        <s v="GAGNAIRE"/>
        <s v="GAILLARD"/>
        <s v="GANIER"/>
        <s v="GAUTIER"/>
        <s v="GELLER"/>
        <s v="GOMBART"/>
        <s v="GONZALEZ ALMEIDA"/>
        <s v="GRIMALDI"/>
        <s v="GUEI"/>
        <s v="GUETTALA"/>
        <s v="GUIHUR"/>
        <s v="GUITTET"/>
        <s v="HARMOY ep DUROFIL"/>
        <s v="HASSAN Ep ALDROE"/>
        <s v="HENRI"/>
        <s v="HERR"/>
        <s v="HILMY"/>
        <s v="HONA"/>
        <s v="HUEBER"/>
        <s v="ISSOUF"/>
        <s v="JAQUET"/>
        <s v="JEANROY"/>
        <s v="JIMENEZ"/>
        <s v="JOLY"/>
        <s v="JOUINI"/>
        <s v="JOURNO"/>
        <s v="KAAKI"/>
        <s v="KEBIR"/>
        <s v="LABAILLE"/>
        <s v="LAGUNAS COCA"/>
        <s v="LAKEHAL"/>
        <s v="LANTIER"/>
        <s v="LAROCHE Ep FUCHET"/>
        <s v="LAUFFER"/>
        <s v="LAUNAY"/>
        <s v="LAVERGNE"/>
        <s v="LE HIR"/>
        <s v="LE SAMEDY"/>
        <s v="LECLERC"/>
        <s v="LEGROS"/>
        <s v="LEPELLETIER"/>
        <s v="LEPOITTEVIN"/>
        <s v="LEROUX"/>
        <s v="LEVACIC Ep BURKHARDT"/>
        <s v="LI"/>
        <s v="LIN "/>
        <s v="LISSY"/>
        <s v="LOUIS"/>
        <s v="LUCIENNE"/>
        <s v="LUSSEAU"/>
        <s v="MARCAIS"/>
        <s v="MARCHAND"/>
        <s v="MAROT"/>
        <s v="MARTEL"/>
        <s v="MATEO"/>
        <s v="MBA ELLA"/>
        <s v="MENARD"/>
        <s v="MEYZIE-ROZIER"/>
        <s v="MICHEL"/>
        <s v="MINDZIE MI NGOU_x000a_MILAMA"/>
        <s v="MOHAMAD"/>
        <s v="MOHAMED DHIB"/>
        <s v="MONTAGNE"/>
        <s v="MONTANARI"/>
        <s v="MSOLLI"/>
        <s v="NADOU"/>
        <s v="NAMDARI"/>
        <s v="NDEMENGANA"/>
        <s v="NDIAYE"/>
        <s v="NESTOLA"/>
        <s v="NGO"/>
        <s v="NGUYEN  "/>
        <s v="NGUYEN Ep VO"/>
        <s v="NIANG"/>
        <s v="NICOLAS"/>
        <s v="OBERT"/>
        <s v="OGALAMA"/>
        <s v="PANGSAPA"/>
        <s v="PELLE"/>
        <s v="PENNEC"/>
        <s v="PFEIFER"/>
        <s v="PIMENTA PATTIO"/>
        <s v="POINTREAU"/>
        <s v="PORTO SAN MARTIN"/>
        <s v="PRIMOT"/>
        <s v="PUARD"/>
        <s v="QUERU"/>
        <s v="RABIER"/>
        <s v="RADUGET"/>
        <s v="RENOUF"/>
        <s v="ROCHE"/>
        <s v="ROUSSEAU"/>
        <s v="ROUX"/>
        <s v="RUELLET"/>
        <s v="SAUVAGERE Ep _x000a_CHEVALIER"/>
        <s v="SAVALLE"/>
        <s v="SCHWARTZ"/>
        <s v="SEBILLE"/>
        <s v="SENE"/>
        <s v="SERRES"/>
        <s v="SHI"/>
        <s v="SIAWAYA MBARGA"/>
        <s v="SIEGERT"/>
        <s v="SIMON"/>
        <s v="SOPPELSA"/>
        <s v="SOURY"/>
        <s v="SPECKLIN"/>
        <s v="STRASSHEIM"/>
        <s v="TALATA"/>
        <s v="TANG"/>
        <s v="TARTARIN"/>
        <s v="TENDING"/>
        <s v="THEZE"/>
        <s v="THIERS"/>
        <s v="TOCZE"/>
        <s v="TOP"/>
        <s v="TORRES CASTILLO"/>
        <s v="TRAORE"/>
        <s v="VALENCHON"/>
        <s v="VANHOUTTE Ep TUSA"/>
        <s v="VAREILLE Ep DAHAN"/>
        <s v="VARVOUX"/>
        <s v="VIGNAL"/>
        <s v="VOISIN"/>
        <s v="YAZIGI"/>
        <s v="ZMAMI"/>
        <s v="CHEVALUT Ep MERCIER" u="1"/>
        <s v="FATOU" u="1"/>
      </sharedItems>
    </cacheField>
    <cacheField name="PRENOM" numFmtId="0">
      <sharedItems count="185">
        <s v="Daniel"/>
        <s v="Fareed"/>
        <s v="Leila"/>
        <s v="Naeem"/>
        <s v="Matthieu"/>
        <s v="Mousa"/>
        <s v="Almokhtar"/>
        <s v="Djibrilla"/>
        <s v="Ahmed"/>
        <s v="Aurélie"/>
        <s v="Farès"/>
        <s v="Anne"/>
        <s v="Claire"/>
        <s v="Julie"/>
        <s v="Dreh Yvette"/>
        <s v="Larbi"/>
        <s v="Sandra"/>
        <s v="Mejdi"/>
        <s v="Hadhami"/>
        <s v="Esmahen"/>
        <s v="Imane"/>
        <s v="Pauline"/>
        <s v="Gaëlle"/>
        <s v="Mélanie"/>
        <s v="Laurent"/>
        <s v="Yanne"/>
        <s v="Aurélien"/>
        <s v="Laëtitia"/>
        <s v="Amina"/>
        <s v="Marion"/>
        <s v="Floriane"/>
        <s v="Audren"/>
        <s v="Anne-Laure"/>
        <s v="Audrey"/>
        <s v="Solveig"/>
        <s v="Morgane"/>
        <s v="Anissa"/>
        <s v="Gerbert-Sylvestre"/>
        <s v="Hervé"/>
        <s v="Diane"/>
        <s v="Jean-Marcel"/>
        <s v="Raphaël"/>
        <s v="Corentin"/>
        <s v="Dhia Elhak"/>
        <s v="Emmanuelle"/>
        <s v="Aymen"/>
        <s v="Hicham"/>
        <s v="Mohamed"/>
        <s v="Sabina"/>
        <s v="Elsa"/>
        <s v="Virginie"/>
        <s v="Grégoire"/>
        <s v="Mouad"/>
        <s v="Chloé"/>
        <s v="Anh"/>
        <s v="Mohamad"/>
        <s v="Véronique"/>
        <s v="Guillaume"/>
        <s v="Alessandra"/>
        <s v="Oumar"/>
        <s v="Fatou"/>
        <s v="Ana Maria"/>
        <s v="Alice"/>
        <s v="Marie"/>
        <s v="Laure "/>
        <s v="Stéphanie"/>
        <s v="Samira"/>
        <s v="Hubert"/>
        <s v="Taissir"/>
        <s v="Oreida"/>
        <s v="Moulay Ahmed"/>
        <s v="Nathanaël"/>
        <s v="Antonio"/>
        <s v="Gwenaëlle"/>
        <s v="Cyrille"/>
        <s v="Isabelle"/>
        <s v="Aurélie "/>
        <s v="Catherine"/>
        <s v="Corinne"/>
        <s v="Marie-Luce"/>
        <s v="Franck"/>
        <s v="Edith"/>
        <s v="Florian"/>
        <s v="Nicolas"/>
        <s v="Sarah"/>
        <s v="Samantha"/>
        <s v="Patricia"/>
        <s v="Amarine"/>
        <s v="Pierre"/>
        <s v="Abdelheq Et-Tahir"/>
        <s v="Anthony"/>
        <s v="Philippe"/>
        <s v="Héloïse"/>
        <s v="Hanaya"/>
        <s v="Delphine"/>
        <s v="Florence"/>
        <s v="Nadia"/>
        <s v="Kisito"/>
        <s v="Bruno"/>
        <s v="Laure"/>
        <s v="Rémi"/>
        <s v="Robin"/>
        <s v="Nizar"/>
        <s v="Karine"/>
        <s v="Mehdi"/>
        <s v="Jennifer"/>
        <s v="Sonia"/>
        <s v="Ahcène"/>
        <s v="Louis"/>
        <s v="Hélène"/>
        <s v="David"/>
        <s v="Yann"/>
        <s v="Sabine"/>
        <s v="Mathieu"/>
        <s v="Joan"/>
        <s v="François-Xavier"/>
        <s v="Dorothée"/>
        <s v="Michèle"/>
        <s v="Jing"/>
        <s v="Hanh"/>
        <s v="Alexandre"/>
        <s v="Faustine"/>
        <s v="Cynthia"/>
        <s v="Fleur"/>
        <s v="Emeline"/>
        <s v="Céline-marie"/>
        <s v="Tony"/>
        <s v="Gilles"/>
        <s v="Samuel"/>
        <s v="Noémie"/>
        <s v="Sylvia"/>
        <s v="Rihab"/>
        <s v="Suzanne"/>
        <s v="Cheikh"/>
        <s v="Karen"/>
        <s v="Sébastien"/>
        <s v="Fabien"/>
        <s v="Fatémeh"/>
        <s v="Jean-Francis"/>
        <s v="Adama"/>
        <s v="Barbara"/>
        <s v="Sophie"/>
        <s v="Thanh Manh"/>
        <s v="Thi Tuyet Trinh"/>
        <s v="Gabriel"/>
        <s v="Lalawan"/>
        <s v="Anne-sophie"/>
        <s v="Jérôme"/>
        <s v="Katarzina"/>
        <s v="Julio"/>
        <s v="Yoann"/>
        <s v="Carole "/>
        <s v="Vincent"/>
        <s v="Marie-Sophie"/>
        <s v="Magali"/>
        <s v="Marjorie"/>
        <s v="Xavière"/>
        <s v="Emilie"/>
        <s v="Séverine"/>
        <s v="Caroline"/>
        <s v="Heidi"/>
        <s v="Anne-Pauline"/>
        <s v="Abib"/>
        <s v="Barthélémy"/>
        <s v="Yilin"/>
        <s v="Gaël"/>
        <s v="Thomas"/>
        <s v="Aline"/>
        <s v="Swantje"/>
        <s v="Noura"/>
        <s v="Xin"/>
        <s v="Marie-Laure"/>
        <s v="Julien"/>
        <s v="Bettina"/>
        <s v="Capucine"/>
        <s v="Maissa"/>
        <s v="Claudia"/>
        <s v="Tiemoko"/>
        <s v="Mathilde"/>
        <s v="Claude"/>
        <s v="Marie-Noëlle"/>
        <s v="Lolita"/>
        <s v="Serge"/>
        <s v="Inès"/>
        <s v="Diallo" u="1"/>
      </sharedItems>
    </cacheField>
    <cacheField name="ADRESSE1" numFmtId="0">
      <sharedItems containsBlank="1"/>
    </cacheField>
    <cacheField name="ADRESSE2" numFmtId="0">
      <sharedItems containsBlank="1"/>
    </cacheField>
    <cacheField name="DATE ARRIVEE" numFmtId="14">
      <sharedItems containsSemiMixedTypes="0" containsNonDate="0" containsDate="1" containsString="0" minDate="2012-01-15T00:00:00" maxDate="2013-01-26T00:00:00"/>
    </cacheField>
    <cacheField name="DATE BUREAU" numFmtId="0">
      <sharedItems containsNonDate="0" containsDate="1" containsString="0" containsBlank="1" minDate="2012-06-05T00:00:00" maxDate="2013-02-09T00:00:00"/>
    </cacheField>
    <cacheField name="AUTORISATION" numFmtId="0">
      <sharedItems containsBlank="1"/>
    </cacheField>
    <cacheField name="UFR" numFmtId="0">
      <sharedItems containsBlank="1"/>
    </cacheField>
    <cacheField name="ADRESSEUFR" numFmtId="0">
      <sharedItems containsBlank="1"/>
    </cacheField>
    <cacheField name="EQUIPE" numFmtId="0">
      <sharedItems containsBlank="1" count="37">
        <s v="I.S.P"/>
        <s v="LI"/>
        <s v="IC - Equipe 5"/>
        <s v="C.R.D.P."/>
        <s v="CITERES"/>
        <s v="GERCIE"/>
        <s v="L.I."/>
        <s v="G.I.C.C."/>
        <s v="I.C.D."/>
        <s v="INTRU"/>
        <s v="C.E.S.R."/>
        <s v="P.A.V."/>
        <s v="LERAP"/>
        <s v="UR 83"/>
        <s v="IRBI"/>
        <s v="Préfics-Dynadiv"/>
        <s v="LEA"/>
        <s v="GREMAN"/>
        <s v="CETHIS"/>
        <s v="pas d'équipe de _x000a_rattachement"/>
        <s v="P.R.P.A"/>
        <s v="L.M.R."/>
        <s v="P.R.C."/>
        <s v="PCM2E"/>
        <s v="LMPT"/>
        <s v="A.B.V.R."/>
        <s v="MAVIVH"/>
        <s v="IRPMF"/>
        <s v="I.C"/>
        <s v="B.B.V."/>
        <s v="C.D.G."/>
        <s v="CERCA"/>
        <s v="NANO"/>
        <s v="VALLOREM"/>
        <s v="IC"/>
        <s v="LLL"/>
        <m u="1"/>
      </sharedItems>
    </cacheField>
    <cacheField name="Inscription" numFmtId="0">
      <sharedItems count="7">
        <s v="Réinscription"/>
        <s v="5ème année"/>
        <s v="4ème année"/>
        <s v="7ème année"/>
        <s v="6ème année"/>
        <s v="Interruption"/>
        <s v="8ème année"/>
      </sharedItems>
    </cacheField>
    <cacheField name="ED" numFmtId="0">
      <sharedItems containsBlank="1" count="5">
        <s v="SSBCV"/>
        <s v="MIPTIS"/>
        <s v="EMSTU"/>
        <s v="SHS"/>
        <m u="1"/>
      </sharedItems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3">
  <r>
    <s v="Monsieur"/>
    <x v="0"/>
    <x v="0"/>
    <m/>
    <m/>
    <d v="2012-01-15T00:00:00"/>
    <d v="2013-01-15T00:00:00"/>
    <s v="OUI"/>
    <s v="UFR PHARMACIE"/>
    <s v="Parc de Grandmont_x000a_scolarité_x000a_37200 TOURS"/>
    <x v="0"/>
    <x v="0"/>
    <x v="0"/>
  </r>
  <r>
    <s v="Monsieur"/>
    <x v="1"/>
    <x v="1"/>
    <s v="17 allée de Montrésor_x000a_Appt 47"/>
    <s v="37000 TOURS"/>
    <d v="2012-12-12T00:00:00"/>
    <d v="2012-12-13T00:00:00"/>
    <s v="OUI"/>
    <s v="EPU"/>
    <s v="Dept Informatique_x000a_Avenue Portalis _x000a_37200 TOURS"/>
    <x v="1"/>
    <x v="1"/>
    <x v="1"/>
  </r>
  <r>
    <s v="Madame"/>
    <x v="2"/>
    <x v="2"/>
    <s v="65 avenue de la _x000a_République"/>
    <s v="37100 TOURS"/>
    <d v="2012-09-30T00:00:00"/>
    <d v="2012-10-05T00:00:00"/>
    <s v="OUI"/>
    <s v="UFR MEDECINE"/>
    <s v="Scolarité_x000a_Bd Tonnellé_x000a_37044 TOURS CEDEX"/>
    <x v="2"/>
    <x v="2"/>
    <x v="2"/>
  </r>
  <r>
    <s v="Monsieur"/>
    <x v="3"/>
    <x v="3"/>
    <s v="15 bis rue Henri Lebrun"/>
    <s v="37540 ST CYR SUR_x000a_LOIRE"/>
    <d v="2012-11-21T00:00:00"/>
    <d v="2012-11-22T00:00:00"/>
    <s v="OUI"/>
    <s v="UFR DROIT"/>
    <s v="Quartier des 2 lions_x000a_Mme Picard_x000a_Avenue Portalis_x000a_37200 TOURS_x000a_Scolarité"/>
    <x v="3"/>
    <x v="1"/>
    <x v="3"/>
  </r>
  <r>
    <s v="Monsieur"/>
    <x v="4"/>
    <x v="4"/>
    <s v="209 rue Raoul Briquet"/>
    <s v="62260 AUCHEL"/>
    <d v="2012-11-15T00:00:00"/>
    <d v="2012-11-22T00:00:00"/>
    <s v="OUI"/>
    <s v="UFR DROIT"/>
    <s v="Quartier des 2 lions_x000a_Mme Picard_x000a_Avenue Portalis_x000a_37200 TOURS_x000a_Scolarité"/>
    <x v="4"/>
    <x v="1"/>
    <x v="3"/>
  </r>
  <r>
    <s v="Monsieur"/>
    <x v="5"/>
    <x v="5"/>
    <s v="1 allée des Sables_x000a_Chez M. Al Maauri"/>
    <s v="37000 TOURS"/>
    <d v="2012-09-10T00:00:00"/>
    <d v="2012-09-28T00:00:00"/>
    <s v="OUI"/>
    <s v="UFR DROIT"/>
    <s v="Quartier des 2 lions_x000a_Avenue Portalis_x000a_37200 TOURS_x000a_Scolarité"/>
    <x v="5"/>
    <x v="2"/>
    <x v="3"/>
  </r>
  <r>
    <s v="Monsieur"/>
    <x v="6"/>
    <x v="6"/>
    <s v="5 rue Jacques Marie_x000a_Rougé"/>
    <s v="37000 TOURS"/>
    <d v="2012-09-27T00:00:00"/>
    <d v="2012-09-28T00:00:00"/>
    <s v="OUI"/>
    <s v="UFR DROIT"/>
    <s v="Quartier des 2 lions_x000a_Avenue Portalis_x000a_37200 TOURS_x000a_Scolarité"/>
    <x v="5"/>
    <x v="2"/>
    <x v="3"/>
  </r>
  <r>
    <s v="Monsieur"/>
    <x v="7"/>
    <x v="7"/>
    <s v="2 allée de la Devinière_x000a_Appt 13"/>
    <s v="37000 TOURS"/>
    <d v="2012-10-03T00:00:00"/>
    <d v="2012-10-04T00:00:00"/>
    <s v="OUI"/>
    <s v="EPU"/>
    <s v="Dépt Informatique_x000a_Avenue Portalis_x000a_37200 TOURS"/>
    <x v="6"/>
    <x v="2"/>
    <x v="1"/>
  </r>
  <r>
    <s v="Monsieur"/>
    <x v="8"/>
    <x v="8"/>
    <s v="5 allée des Granges_x000a_St Martin - Appt 17"/>
    <s v="37000 TOURS"/>
    <d v="2012-09-01T00:00:00"/>
    <d v="2012-09-11T00:00:00"/>
    <s v="OUI"/>
    <s v="UFR Sciences et Techniques"/>
    <s v="Parc de Grandmont_x000a_scolarité_x000a_37200 TOURS"/>
    <x v="7"/>
    <x v="2"/>
    <x v="0"/>
  </r>
  <r>
    <s v="Monsieur"/>
    <x v="9"/>
    <x v="8"/>
    <s v="10 place François Rude_x000a_Appt 213"/>
    <s v="37200 TOURS"/>
    <d v="2012-09-14T00:00:00"/>
    <d v="2012-09-26T00:00:00"/>
    <s v="OUI"/>
    <s v="EPU"/>
    <s v="Dept Informatique_x000a_Avenue Portalis _x000a_37200 TOURS"/>
    <x v="6"/>
    <x v="2"/>
    <x v="1"/>
  </r>
  <r>
    <s v="Madame"/>
    <x v="10"/>
    <x v="9"/>
    <s v="104 rue Victor Hugo"/>
    <s v="37540 ST CYR SUR_x000a_LOIRE"/>
    <d v="2012-10-15T00:00:00"/>
    <d v="2012-10-23T00:00:00"/>
    <s v="OUI"/>
    <s v="UFR DROIT"/>
    <s v="Quartier des 2 lions_x000a_Avenue Portalis_x000a_37200 TOURS_x000a_Scolarité"/>
    <x v="3"/>
    <x v="3"/>
    <x v="3"/>
  </r>
  <r>
    <s v="Monsieur"/>
    <x v="11"/>
    <x v="10"/>
    <s v="13 rue des Colonnes_x000a_du Trône"/>
    <s v="75012 PARIS"/>
    <d v="2012-11-12T00:00:00"/>
    <d v="2012-12-06T00:00:00"/>
    <s v="OUI"/>
    <s v="UFR Lettres et Langues"/>
    <s v="Scolarité_x000a_3 rue des Tanneurs_x000a_37041 TOURS CEDEX "/>
    <x v="8"/>
    <x v="1"/>
    <x v="3"/>
  </r>
  <r>
    <s v="Madame"/>
    <x v="12"/>
    <x v="11"/>
    <m/>
    <m/>
    <d v="2013-01-10T00:00:00"/>
    <d v="2013-01-10T00:00:00"/>
    <s v="OUI"/>
    <s v="UFR Arts et Sc Humaines"/>
    <s v="Scolarité_x000a_3 rue des Tanneurs_x000a_37041 TOURS CEDEX "/>
    <x v="9"/>
    <x v="0"/>
    <x v="3"/>
  </r>
  <r>
    <s v="Madame"/>
    <x v="13"/>
    <x v="12"/>
    <s v="11 rue Sainte Félicité"/>
    <s v="75015 PARIS"/>
    <d v="2012-11-15T00:00:00"/>
    <d v="2012-11-22T00:00:00"/>
    <s v="OUI"/>
    <s v="CESR"/>
    <s v="59 rue Néricault Destouches _x000a_37000 TOURS"/>
    <x v="10"/>
    <x v="0"/>
    <x v="3"/>
  </r>
  <r>
    <s v="Madame"/>
    <x v="14"/>
    <x v="13"/>
    <s v="21 rue du Château"/>
    <s v="41120 CANDE SUR_x000a_BEUVRON"/>
    <d v="2012-10-23T00:00:00"/>
    <d v="2012-11-22T00:00:00"/>
    <s v="OUI"/>
    <s v="UFR Arts et Sc Humaines"/>
    <s v="Scolarité_x000a_3 rue des Tanneurs_x000a_37041 TOURS CEDEX "/>
    <x v="11"/>
    <x v="1"/>
    <x v="3"/>
  </r>
  <r>
    <s v="Madame"/>
    <x v="15"/>
    <x v="14"/>
    <s v="6 rue Jacques Vigier"/>
    <s v="37700 ST PIERRE_x000a_DES CORPS"/>
    <d v="2012-09-18T00:00:00"/>
    <d v="2012-09-27T00:00:00"/>
    <s v="OUI"/>
    <s v="UFR DROIT"/>
    <s v="Quartier des 2 lions_x000a_Avenue Portalis_x000a_37200 TOURS_x000a_Scolarité"/>
    <x v="12"/>
    <x v="2"/>
    <x v="3"/>
  </r>
  <r>
    <s v="Monsieur"/>
    <x v="16"/>
    <x v="15"/>
    <s v="6 rue charles de _x000a_Foucauld Appt 1002 B"/>
    <s v="37200 TOURS"/>
    <d v="2012-09-17T00:00:00"/>
    <d v="2012-09-26T00:00:00"/>
    <s v="OUI"/>
    <s v="UFR Sciences et Techniques"/>
    <s v="Parc de Grandmont_x000a_scolarité_x000a_37200 TOURS"/>
    <x v="13"/>
    <x v="2"/>
    <x v="0"/>
  </r>
  <r>
    <s v="Madame"/>
    <x v="17"/>
    <x v="16"/>
    <s v="116 Bd Heurteloup"/>
    <s v="37000 TOURS"/>
    <d v="2012-09-25T00:00:00"/>
    <d v="2012-09-26T00:00:00"/>
    <s v="OUI"/>
    <s v="UFR Lettres et Langues"/>
    <s v="Scolarité_x000a_3 rue des Tanneurs_x000a_37041 TOURS CEDEX "/>
    <x v="9"/>
    <x v="3"/>
    <x v="3"/>
  </r>
  <r>
    <s v="Monsieur"/>
    <x v="18"/>
    <x v="17"/>
    <s v="Rue François Bonamy_x000a_Bat A Log 218_x000a_Rés. Grandmont"/>
    <s v="37200 TOURS"/>
    <d v="2012-10-12T00:00:00"/>
    <d v="2012-10-12T00:00:00"/>
    <s v="OUI"/>
    <s v="UFR DROIT"/>
    <s v="Quartier des 2 lions_x000a_Avenue Portalis_x000a_37200 TOURS_x000a_Scolarité"/>
    <x v="5"/>
    <x v="1"/>
    <x v="3"/>
  </r>
  <r>
    <s v="Madame"/>
    <x v="19"/>
    <x v="18"/>
    <s v="4 rue Henri Royer"/>
    <s v="37000 TOURS"/>
    <d v="2012-10-01T00:00:00"/>
    <d v="2012-10-12T00:00:00"/>
    <s v="OUI"/>
    <s v="CESR"/>
    <s v="59 rue Néricault Destouches _x000a_37000 TOURS"/>
    <x v="10"/>
    <x v="4"/>
    <x v="3"/>
  </r>
  <r>
    <s v="Madame"/>
    <x v="20"/>
    <x v="19"/>
    <s v="Chez M. BEN GEMAA_x000a_4 rue Henri Boyer"/>
    <s v="37000 TOURS"/>
    <d v="2012-09-05T00:00:00"/>
    <d v="2012-09-06T00:00:00"/>
    <s v="OUI"/>
    <s v="UFR Arts et Sc Humaines"/>
    <s v="Scolarité_x000a_3 rue des Tanneurs_x000a_37041 TOURS CEDEX "/>
    <x v="8"/>
    <x v="1"/>
    <x v="3"/>
  </r>
  <r>
    <s v="Madame"/>
    <x v="21"/>
    <x v="20"/>
    <s v="8 bis rue du Commerce"/>
    <s v="37000 TOURS"/>
    <d v="2012-07-16T00:00:00"/>
    <d v="2012-09-06T00:00:00"/>
    <s v="OUI"/>
    <s v="UFR Lettres et Langues"/>
    <s v="Scolarité_x000a_3 rue des Tanneurs_x000a_37041 TOURS CEDEX "/>
    <x v="8"/>
    <x v="1"/>
    <x v="3"/>
  </r>
  <r>
    <s v="Madame"/>
    <x v="22"/>
    <x v="12"/>
    <s v="29 rue du Cygne"/>
    <s v="37000 TOURS"/>
    <d v="2012-12-07T00:00:00"/>
    <d v="2013-01-10T00:00:00"/>
    <s v="OUI"/>
    <s v="UFR Lettres et Langues"/>
    <s v="Scolarité_x000a_3 rue des Tanneurs_x000a_37041 TOURS CEDEX "/>
    <x v="8"/>
    <x v="2"/>
    <x v="3"/>
  </r>
  <r>
    <s v="Madame"/>
    <x v="23"/>
    <x v="21"/>
    <s v="16 rue Renkin"/>
    <s v="4031 ANLGEUR_x000a_Belgique"/>
    <d v="2012-09-10T00:00:00"/>
    <d v="2012-09-21T00:00:00"/>
    <s v="OUI"/>
    <s v="UFR Lettres et Langues"/>
    <s v="Scolarité_x000a_3 rue des Tanneurs_x000a_37041 TOURS CEDEX "/>
    <x v="8"/>
    <x v="2"/>
    <x v="3"/>
  </r>
  <r>
    <s v="Madame"/>
    <x v="24"/>
    <x v="22"/>
    <s v="Impasse du Clos Simon_x000a_Appt 82D"/>
    <s v="37520 LA RICHE"/>
    <d v="2012-11-20T00:00:00"/>
    <d v="2012-12-10T00:00:00"/>
    <s v="OUI"/>
    <s v="UFR Sciences et Techniques"/>
    <s v="Parc de Grandmont_x000a_scolarité_x000a_37200 TOURS"/>
    <x v="14"/>
    <x v="2"/>
    <x v="0"/>
  </r>
  <r>
    <s v="Madame"/>
    <x v="25"/>
    <x v="23"/>
    <s v="22 rue des Hautes _x000a_Marches"/>
    <s v="37520 LA RICHE"/>
    <d v="2012-10-10T00:00:00"/>
    <d v="2012-10-16T00:00:00"/>
    <s v="OUI"/>
    <s v="UFR Sciences et Techniques"/>
    <s v="Parc de Grandmont_x000a_scolarité_x000a_37200 TOURS"/>
    <x v="14"/>
    <x v="2"/>
    <x v="0"/>
  </r>
  <r>
    <s v="Monsieur"/>
    <x v="26"/>
    <x v="24"/>
    <s v="27 rue de Chateaubriand"/>
    <s v="56000 VANNES"/>
    <d v="2012-11-05T00:00:00"/>
    <d v="2012-11-22T00:00:00"/>
    <s v="OUI"/>
    <s v="UFR Lettres et Langues"/>
    <m/>
    <x v="15"/>
    <x v="5"/>
    <x v="3"/>
  </r>
  <r>
    <s v="Madame"/>
    <x v="27"/>
    <x v="25"/>
    <s v="La Fouas"/>
    <s v="72220 St Mars d'outillé"/>
    <d v="2012-11-19T00:00:00"/>
    <d v="2012-11-22T00:00:00"/>
    <s v="OUI"/>
    <s v="UFR Arts et Sc Humaines"/>
    <s v="Scolarité_x000a_3 rue des Tanneurs_x000a_37041 TOURS CEDEX "/>
    <x v="16"/>
    <x v="5"/>
    <x v="3"/>
  </r>
  <r>
    <s v="Monsieur"/>
    <x v="28"/>
    <x v="26"/>
    <s v="10 rue Porte du Bourg_x000a_Appt 216"/>
    <s v="37500 CHINON"/>
    <d v="2012-10-23T00:00:00"/>
    <d v="2012-10-31T00:00:00"/>
    <s v="OUI"/>
    <s v="UFR Sciences et Techniques"/>
    <s v="Parc de Grandmont_x000a_scolarité_x000a_37200 TOURS"/>
    <x v="17"/>
    <x v="2"/>
    <x v="2"/>
  </r>
  <r>
    <s v="Madame"/>
    <x v="29"/>
    <x v="27"/>
    <s v="35 rue Marcel Sembat"/>
    <s v="37000 TOURS"/>
    <d v="2012-10-12T00:00:00"/>
    <d v="2012-10-23T00:00:00"/>
    <s v="OUI"/>
    <s v="CESR"/>
    <s v="59 rue Néricault Destouches _x000a_37000 TOURS"/>
    <x v="10"/>
    <x v="0"/>
    <x v="3"/>
  </r>
  <r>
    <s v="Madame"/>
    <x v="30"/>
    <x v="28"/>
    <s v="20 jardin Bouzignac"/>
    <s v="37000 TOURS"/>
    <d v="2013-01-07T00:00:00"/>
    <d v="2013-01-15T00:00:00"/>
    <s v="OUI"/>
    <s v="UFR MEDECINE"/>
    <s v="Scolarité_x000a_Bd Tonnellé_x000a_37044 TOURS CEDEX"/>
    <x v="7"/>
    <x v="1"/>
    <x v="0"/>
  </r>
  <r>
    <s v="Madame"/>
    <x v="31"/>
    <x v="29"/>
    <s v="72 rue Charlet"/>
    <s v="18000 BOURGES"/>
    <d v="2012-10-03T00:00:00"/>
    <d v="2012-10-23T00:00:00"/>
    <s v="OUI"/>
    <s v="UFR Arts et Sc Humaines"/>
    <s v="Scolarité_x000a_3 rue des Tanneurs_x000a_37041 TOURS CEDEX "/>
    <x v="18"/>
    <x v="2"/>
    <x v="3"/>
  </r>
  <r>
    <s v="Madame"/>
    <x v="32"/>
    <x v="30"/>
    <s v="23 rue de Châteaudun"/>
    <s v="41290 ECOMAN"/>
    <d v="2012-09-24T00:00:00"/>
    <d v="2012-09-28T00:00:00"/>
    <s v="OUI"/>
    <s v="UFR DROIT"/>
    <s v="Quartier des 2 lions_x000a_Avenue Portalis_x000a_37200 TOURS_x000a_Scolarité"/>
    <x v="5"/>
    <x v="2"/>
    <x v="3"/>
  </r>
  <r>
    <s v="Monsieur"/>
    <x v="33"/>
    <x v="31"/>
    <s v="19 rue de Langeais"/>
    <s v="37340 HOMMES"/>
    <d v="2012-10-30T00:00:00"/>
    <d v="2012-11-05T00:00:00"/>
    <s v="OUI"/>
    <s v="UFR MEDECINE"/>
    <s v="Scolarité_x000a_Bd Tonnellé_x000a_37044 TOURS CEDEX"/>
    <x v="17"/>
    <x v="2"/>
    <x v="2"/>
  </r>
  <r>
    <s v="Madame"/>
    <x v="34"/>
    <x v="32"/>
    <s v="10 rue Boisnet"/>
    <s v="49100 ANGERS"/>
    <d v="2012-12-05T00:00:00"/>
    <d v="2012-12-06T00:00:00"/>
    <s v="OUI"/>
    <s v="UFR Arts et Sc Humaines"/>
    <s v="Scolarité_x000a_3 rue des Tanneurs_x000a_37041 TOURS CEDEX "/>
    <x v="8"/>
    <x v="6"/>
    <x v="3"/>
  </r>
  <r>
    <s v="Madame"/>
    <x v="35"/>
    <x v="33"/>
    <s v="31 rue Jean de _x000a_Morvilliers"/>
    <s v="41500 LA CHAPELLE_x000a_ST MARTIN"/>
    <d v="2012-11-06T00:00:00"/>
    <d v="2012-11-08T00:00:00"/>
    <s v="OUI"/>
    <s v="UFR DROIT"/>
    <s v="Quartier des 2 lions_x000a_Mme Picard_x000a_Avenue Portalis_x000a_37200 TOURS_x000a_Scolarité"/>
    <x v="3"/>
    <x v="2"/>
    <x v="3"/>
  </r>
  <r>
    <s v="Madame"/>
    <x v="36"/>
    <x v="34"/>
    <s v="17 rue Taillegrain"/>
    <s v="18000 BOURGES"/>
    <d v="2012-10-01T00:00:00"/>
    <d v="2012-10-12T00:00:00"/>
    <s v="OUI"/>
    <s v="CESR"/>
    <s v="59 rue Néricault Destouches _x000a_37000 TOURS"/>
    <x v="10"/>
    <x v="4"/>
    <x v="3"/>
  </r>
  <r>
    <s v="Madame"/>
    <x v="37"/>
    <x v="35"/>
    <s v="10 rue du Serpent_x000a_Volant"/>
    <s v="37000 TOURS"/>
    <d v="2012-10-01T00:00:00"/>
    <d v="2012-10-04T00:00:00"/>
    <s v="OUI"/>
    <s v="CESR"/>
    <s v="59 rue Néricault Destouches _x000a_37000 TOURS"/>
    <x v="10"/>
    <x v="1"/>
    <x v="3"/>
  </r>
  <r>
    <s v="Madame"/>
    <x v="38"/>
    <x v="36"/>
    <s v="229 avenue de _x000a_Grammont - 10e etage_x000a_Appt 18"/>
    <s v="37000 TOURS"/>
    <d v="2012-09-06T00:00:00"/>
    <d v="2012-09-06T00:00:00"/>
    <s v="OUI"/>
    <s v="UFR DROIT"/>
    <s v="Quartier des 2 lions_x000a_Avenue Portalis_x000a_37200 TOURS_x000a_Scolarité"/>
    <x v="4"/>
    <x v="1"/>
    <x v="3"/>
  </r>
  <r>
    <s v="Monsieur"/>
    <x v="39"/>
    <x v="37"/>
    <s v="68 Bd Heurteloup"/>
    <s v="37000 TOURS"/>
    <d v="2012-09-21T00:00:00"/>
    <d v="2012-09-21T00:00:00"/>
    <s v="OUI"/>
    <s v="UFR Arts et Sc Humaines"/>
    <s v="Scolarité_x000a_3 rue des Tanneurs_x000a_37041 TOURS CEDEX "/>
    <x v="18"/>
    <x v="2"/>
    <x v="3"/>
  </r>
  <r>
    <s v="Monsieur"/>
    <x v="40"/>
    <x v="38"/>
    <s v="49 rue Nationale"/>
    <s v="37000 TOURS"/>
    <d v="2012-11-09T00:00:00"/>
    <d v="2012-11-15T00:00:00"/>
    <s v="OUI"/>
    <s v="UFR Arts et Sc Humaines"/>
    <s v="Scolarité_x000a_3 rue des Tanneurs_x000a_37041 TOURS CEDEX "/>
    <x v="19"/>
    <x v="0"/>
    <x v="3"/>
  </r>
  <r>
    <s v="Madame"/>
    <x v="41"/>
    <x v="39"/>
    <s v="Résidence les Estudines_x000a_Appt 506_x000a_1 place François Truffaud"/>
    <s v="37000 TOURS"/>
    <d v="2012-07-02T00:00:00"/>
    <d v="2012-09-06T00:00:00"/>
    <s v="OUI"/>
    <s v="CESR"/>
    <s v="59 rue Néricault Destouches _x000a_37000 TOURS"/>
    <x v="10"/>
    <x v="1"/>
    <x v="3"/>
  </r>
  <r>
    <s v="Madame"/>
    <x v="42"/>
    <x v="9"/>
    <s v="231 quai Gallieni_x000a_Appt 224"/>
    <s v="94500 CHAMPIGNY_x000a_SUR MARNE"/>
    <d v="2012-10-15T00:00:00"/>
    <d v="2012-10-23T00:00:00"/>
    <s v="OUI"/>
    <s v="UFR Lettres et Langues"/>
    <s v="Scolarité_x000a_3 rue des Tanneurs_x000a_37041 TOURS CEDEX "/>
    <x v="15"/>
    <x v="2"/>
    <x v="3"/>
  </r>
  <r>
    <s v="Monsieur"/>
    <x v="43"/>
    <x v="40"/>
    <s v="6 rue du Tertre"/>
    <s v="72190 COULAINES"/>
    <d v="2012-10-22T00:00:00"/>
    <d v="2012-10-23T00:00:00"/>
    <s v="OUI"/>
    <s v="UFR Arts et Sc Humaines"/>
    <s v="Scolarité_x000a_3 rue des Tanneurs_x000a_37041 TOURS CEDEX "/>
    <x v="8"/>
    <x v="3"/>
    <x v="3"/>
  </r>
  <r>
    <s v="Monsieur"/>
    <x v="44"/>
    <x v="41"/>
    <s v="28 rue Christophe _x000a_Colomb"/>
    <s v="94200 IVRY SUR SEINE"/>
    <d v="2012-10-22T00:00:00"/>
    <d v="2012-10-23T00:00:00"/>
    <s v="OUI"/>
    <s v="CESR"/>
    <s v="59 rue Néricault Destouches _x000a_37000 TOURS"/>
    <x v="10"/>
    <x v="4"/>
    <x v="3"/>
  </r>
  <r>
    <s v="Madame"/>
    <x v="45"/>
    <x v="33"/>
    <s v="2 place Charles Garnier"/>
    <s v="37200 TOURS"/>
    <d v="2012-07-22T00:00:00"/>
    <m/>
    <s v="OUI"/>
    <s v="UFR PHARMACIE"/>
    <s v="Parc de Grandmont_x000a_scolarité_x000a_37200 TOURS"/>
    <x v="0"/>
    <x v="0"/>
    <x v="0"/>
  </r>
  <r>
    <s v="Monsieur"/>
    <x v="46"/>
    <x v="42"/>
    <s v="21 rue Bretonneau_x000a_Appt 23"/>
    <s v="37000 TOURS"/>
    <d v="2012-11-20T00:00:00"/>
    <d v="2012-12-06T00:00:00"/>
    <s v="OUI"/>
    <s v="UFR Arts et Sc Humaines"/>
    <s v="Scolarité_x000a_3 rue des Tanneurs_x000a_37041 TOURS CEDEX "/>
    <x v="16"/>
    <x v="1"/>
    <x v="3"/>
  </r>
  <r>
    <s v="Monsieur"/>
    <x v="47"/>
    <x v="43"/>
    <s v="7 rue Ambroise Paré_x000a_Appt 7"/>
    <s v="44600 ST NAZAIRE"/>
    <d v="2012-11-19T00:00:00"/>
    <d v="2012-11-20T00:00:00"/>
    <s v="OUI"/>
    <s v="EPU"/>
    <s v="_x000a_Avenue Portalis _x000a_37200 TOURS"/>
    <x v="17"/>
    <x v="2"/>
    <x v="2"/>
  </r>
  <r>
    <s v="Madame"/>
    <x v="48"/>
    <x v="44"/>
    <s v="10 rue Jules Romain"/>
    <s v="78180 Montignys le_x000a_Bretonneux"/>
    <d v="2012-10-29T00:00:00"/>
    <d v="2012-11-15T00:00:00"/>
    <s v="OUI"/>
    <s v="CESR"/>
    <s v="59 rue Néricault Destouches _x000a_37000 TOURS"/>
    <x v="10"/>
    <x v="2"/>
    <x v="3"/>
  </r>
  <r>
    <s v="Monsieur"/>
    <x v="49"/>
    <x v="45"/>
    <m/>
    <m/>
    <d v="2012-12-10T00:00:00"/>
    <d v="2012-12-10T00:00:00"/>
    <s v="OUI"/>
    <s v="EPU"/>
    <s v="Dept Informatique_x000a_Avenue Portalis _x000a_37200 TOURS"/>
    <x v="6"/>
    <x v="1"/>
    <x v="3"/>
  </r>
  <r>
    <s v="Madame"/>
    <x v="50"/>
    <x v="44"/>
    <s v="UFR Médecin_x000a_Réanimation Médicale_x000a_Bd Tonnelé_x000a_"/>
    <s v="37044 TOURS"/>
    <d v="2012-12-10T00:00:00"/>
    <d v="2012-12-19T00:00:00"/>
    <s v="OUI"/>
    <s v="UFR MEDECINE"/>
    <s v="Scolarité_x000a_Bd Tonnellé_x000a_37044 TOURS CEDEX"/>
    <x v="20"/>
    <x v="0"/>
    <x v="0"/>
  </r>
  <r>
    <s v="Monsieur"/>
    <x v="51"/>
    <x v="46"/>
    <s v="15 B avenue Maréchal_x000a_Lyautey"/>
    <s v="41000 BLOIS"/>
    <d v="2013-01-07T00:00:00"/>
    <d v="2013-01-21T00:00:00"/>
    <s v="OUI"/>
    <s v="EPU"/>
    <s v="Dépt Productique_x000a_Quartier des 2 lions_x000a_37200 TOURS"/>
    <x v="21"/>
    <x v="2"/>
    <x v="2"/>
  </r>
  <r>
    <s v="Monsieur"/>
    <x v="52"/>
    <x v="47"/>
    <s v="Chez Larbi BEDRANI_x000a_6 rue Charles de_x000a_Foucault - Appt 1002 B"/>
    <s v="37200 TOURS"/>
    <d v="2012-11-13T00:00:00"/>
    <d v="2012-12-10T00:00:00"/>
    <s v="OUI"/>
    <s v="UFR Sciences et Techniques"/>
    <s v="Parc de Grandmont_x000a_scolarité_x000a_37200 TOURS"/>
    <x v="22"/>
    <x v="1"/>
    <x v="0"/>
  </r>
  <r>
    <s v="Madame"/>
    <x v="53"/>
    <x v="48"/>
    <s v="12 rue Ginguene"/>
    <s v="35000 RENNES"/>
    <d v="2012-05-30T00:00:00"/>
    <d v="2012-09-06T00:00:00"/>
    <s v="OUI"/>
    <s v="UFR Lettres et Langues"/>
    <s v="Scolarité_x000a_3 rue des Tanneurs_x000a_37041 TOURS CEDEX "/>
    <x v="8"/>
    <x v="5"/>
    <x v="3"/>
  </r>
  <r>
    <s v="Madame"/>
    <x v="54"/>
    <x v="49"/>
    <s v="16 allée des Châtai-_x000a_gniers"/>
    <s v="37100 TOURS"/>
    <d v="2012-11-26T00:00:00"/>
    <d v="2013-01-31T00:00:00"/>
    <s v="OUI"/>
    <s v="UFR DROIT"/>
    <m/>
    <x v="4"/>
    <x v="5"/>
    <x v="3"/>
  </r>
  <r>
    <s v="Madame"/>
    <x v="55"/>
    <x v="50"/>
    <s v="14 rue du Poirier"/>
    <s v="37000 TOURS"/>
    <d v="2013-01-10T00:00:00"/>
    <d v="2013-01-10T00:00:00"/>
    <s v="OUI"/>
    <s v="UFR Lettres et Langues"/>
    <s v="Scolarité_x000a_3 rue des Tanneurs_x000a_37041 TOURS CEDEX "/>
    <x v="8"/>
    <x v="2"/>
    <x v="3"/>
  </r>
  <r>
    <s v="Monsieur"/>
    <x v="56"/>
    <x v="51"/>
    <s v="6 rue Gaston Dourdin"/>
    <s v="93200 SAINT DENIS"/>
    <d v="2012-12-05T00:00:00"/>
    <d v="2013-01-10T00:00:00"/>
    <s v="OUI"/>
    <s v="UFR DROIT"/>
    <s v="Quartier des 2 lions_x000a_Mme Picard_x000a_Avenue Portalis_x000a_37200 TOURS_x000a_Scolarité"/>
    <x v="5"/>
    <x v="4"/>
    <x v="3"/>
  </r>
  <r>
    <s v="Monsieur"/>
    <x v="57"/>
    <x v="52"/>
    <s v="435 résidence les _x000a_Garennes"/>
    <s v="37200 TOURS"/>
    <d v="2012-08-31T00:00:00"/>
    <d v="2012-10-05T00:00:00"/>
    <s v="OUI"/>
    <s v="UFR Sciences et Techniques"/>
    <s v="Parc de Grandmont_x000a_scolarité_x000a_37200 TOURS"/>
    <x v="23"/>
    <x v="2"/>
    <x v="2"/>
  </r>
  <r>
    <s v="Madame"/>
    <x v="58"/>
    <x v="53"/>
    <s v="57 rue Henri Barbusse"/>
    <s v="93260 LES LILAS"/>
    <d v="2012-12-03T00:00:00"/>
    <d v="2012-12-06T00:00:00"/>
    <s v="OUI"/>
    <s v="CESR"/>
    <s v="59 rue Néricault Destouches _x000a_37000 TOURS"/>
    <x v="10"/>
    <x v="4"/>
    <x v="3"/>
  </r>
  <r>
    <s v="Monsieur"/>
    <x v="59"/>
    <x v="54"/>
    <s v="Rue François Bonamy_x000a_Bat A Log 312_x000a_Rés. Grandmont"/>
    <s v="37200 TOURS"/>
    <d v="2012-09-13T00:00:00"/>
    <d v="2012-09-18T00:00:00"/>
    <s v="OUI"/>
    <s v="UFR Sciences et Techniques"/>
    <s v="Parc de Grandmont_x000a_scolarité_x000a_37200 TOURS"/>
    <x v="24"/>
    <x v="2"/>
    <x v="1"/>
  </r>
  <r>
    <s v="Monsieur"/>
    <x v="60"/>
    <x v="55"/>
    <s v="cité Universitaire_x000a_Grandmont Log A304_x000a_Rue François Bonamy"/>
    <s v="37200 TOURS"/>
    <d v="2012-09-06T00:00:00"/>
    <d v="2012-09-26T00:00:00"/>
    <s v="OUI"/>
    <s v="UFR Sciences et Techniques"/>
    <s v="Parc de Grandmont_x000a_scolarité_x000a_37200 TOURS"/>
    <x v="24"/>
    <x v="2"/>
    <x v="1"/>
  </r>
  <r>
    <s v="Madame"/>
    <x v="61"/>
    <x v="56"/>
    <s v="66 avenue Charles_x000a_de Gaulle_x000a_Bât 3 Appt 338"/>
    <s v="95160 MONTMORENCY"/>
    <d v="2012-11-22T00:00:00"/>
    <d v="2012-11-22T00:00:00"/>
    <s v="OUI"/>
    <s v="CESR"/>
    <s v="59 rue Néricault Destouches _x000a_37000 TOURS"/>
    <x v="10"/>
    <x v="1"/>
    <x v="3"/>
  </r>
  <r>
    <s v="Monsieur"/>
    <x v="62"/>
    <x v="57"/>
    <m/>
    <m/>
    <d v="2012-09-13T00:00:00"/>
    <d v="2012-09-18T00:00:00"/>
    <s v="OUI"/>
    <s v="UFR MEDECINE"/>
    <s v="Scolarité_x000a_Bd Tonnellé_x000a_37044 TOURS CEDEX"/>
    <x v="25"/>
    <x v="1"/>
    <x v="0"/>
  </r>
  <r>
    <s v="Madame"/>
    <x v="63"/>
    <x v="58"/>
    <s v="5 allée Guy Charff_x000a_Appt 415 - Bat B1"/>
    <s v="37200 TOURS"/>
    <d v="2012-09-20T00:00:00"/>
    <d v="2012-09-26T00:00:00"/>
    <s v="OUI"/>
    <s v="UFR DROIT"/>
    <s v="Quartier des 2 lions_x000a_Avenue Portalis_x000a_37200 TOURS_x000a_Scolarité"/>
    <x v="12"/>
    <x v="1"/>
    <x v="3"/>
  </r>
  <r>
    <s v="Monsieur"/>
    <x v="64"/>
    <x v="59"/>
    <s v="7 rue Charles Malfray"/>
    <s v="45000 ORLEANS"/>
    <d v="2012-11-19T00:00:00"/>
    <d v="2012-11-20T00:00:00"/>
    <s v="OUI"/>
    <s v="UFR Sciences et Techniques"/>
    <s v="Parc de Grandmont_x000a_scolarité_x000a_37200 TOURS"/>
    <x v="17"/>
    <x v="2"/>
    <x v="2"/>
  </r>
  <r>
    <s v="Monsieur"/>
    <x v="64"/>
    <x v="60"/>
    <s v="Campus Universitaire_x000a_Bât D1 - Appt 1"/>
    <m/>
    <d v="2012-11-14T00:00:00"/>
    <d v="2012-11-26T00:00:00"/>
    <s v="OUI"/>
    <s v="UFR MEDECINE"/>
    <s v="Scolarité_x000a_Bd Tonnellé_x000a_37044 TOURS CEDEX"/>
    <x v="26"/>
    <x v="2"/>
    <x v="0"/>
  </r>
  <r>
    <s v="Madame"/>
    <x v="65"/>
    <x v="61"/>
    <s v="22 bp "/>
    <s v="1193 ABIDJAN 22_x000a_COTE D'IVOIRE"/>
    <d v="2012-12-05T00:00:00"/>
    <d v="2012-12-06T00:00:00"/>
    <s v="OUI"/>
    <s v="UFR Lettres et Langues"/>
    <s v="Scolarité_x000a_3 rue des Tanneurs_x000a_37041 TOURS CEDEX "/>
    <x v="8"/>
    <x v="3"/>
    <x v="3"/>
  </r>
  <r>
    <s v="Madame"/>
    <x v="66"/>
    <x v="62"/>
    <s v="30 avenue Boris Vian_x000a_Appt 36"/>
    <s v="37000 TOURS"/>
    <d v="2012-07-23T00:00:00"/>
    <d v="2012-09-11T00:00:00"/>
    <s v="OUI"/>
    <s v="UFR Sciences et Techniques"/>
    <s v="Parc de Grandmont_x000a_scolarité_x000a_37200 TOURS"/>
    <x v="20"/>
    <x v="2"/>
    <x v="0"/>
  </r>
  <r>
    <s v="Madame"/>
    <x v="67"/>
    <x v="63"/>
    <s v="39 Bd St Marcel"/>
    <s v="75013 PARIS"/>
    <d v="2012-11-20T00:00:00"/>
    <d v="2012-11-22T00:00:00"/>
    <s v="OUI"/>
    <s v="UFR Arts et Sc Humaines"/>
    <s v="Scolarité_x000a_3 rue des Tanneurs_x000a_37041 TOURS CEDEX "/>
    <x v="27"/>
    <x v="1"/>
    <x v="3"/>
  </r>
  <r>
    <s v="Madame"/>
    <x v="68"/>
    <x v="64"/>
    <s v="18 rue Jacques Auneau"/>
    <s v="44300 NANTES"/>
    <d v="2012-11-13T00:00:00"/>
    <d v="2012-12-06T00:00:00"/>
    <s v="OUI"/>
    <s v="UFR Arts et Sc Humaines"/>
    <s v="Scolarité_x000a_3 rue des Tanneurs_x000a_37041 TOURS CEDEX "/>
    <x v="9"/>
    <x v="0"/>
    <x v="3"/>
  </r>
  <r>
    <s v="Madame"/>
    <x v="69"/>
    <x v="65"/>
    <s v="139 rue du Pas Notre_x000a_Dame"/>
    <s v="37100 TOURS"/>
    <d v="2012-12-21T00:00:00"/>
    <d v="2013-01-15T00:00:00"/>
    <s v="OUI"/>
    <s v="UFR PHARMACIE"/>
    <s v="Parc de Grandmont_x000a_scolarité_x000a_37200 TOURS"/>
    <x v="28"/>
    <x v="4"/>
    <x v="0"/>
  </r>
  <r>
    <s v="Madame"/>
    <x v="70"/>
    <x v="66"/>
    <s v="33 rue de la Scellerie"/>
    <s v="37000 TOURS"/>
    <d v="2012-11-13T00:00:00"/>
    <d v="2012-11-22T00:00:00"/>
    <s v="OUI"/>
    <s v="UFR DROIT"/>
    <s v="Quartier des 2 lions_x000a_Mme Picard_x000a_Avenue Portalis_x000a_37200 TOURS_x000a_Scolarité"/>
    <x v="4"/>
    <x v="5"/>
    <x v="3"/>
  </r>
  <r>
    <m/>
    <x v="71"/>
    <x v="67"/>
    <s v="15 rue du Pressoir_x000a_Blanc Bat D Appt 107"/>
    <s v="41000 BLOIS"/>
    <d v="2012-10-16T00:00:00"/>
    <d v="2012-10-23T00:00:00"/>
    <s v="OUI"/>
    <s v="UFR Lettres et Langues"/>
    <s v="Scolarité_x000a_3 rue des Tanneurs_x000a_37041 TOURS CEDEX "/>
    <x v="8"/>
    <x v="4"/>
    <x v="3"/>
  </r>
  <r>
    <s v="Madame"/>
    <x v="72"/>
    <x v="68"/>
    <s v="Chez Ziri Saber_x000a_8 B rue des Mirages"/>
    <s v="77184 EMERAINVILLE"/>
    <d v="2012-09-25T00:00:00"/>
    <d v="2012-10-16T00:00:00"/>
    <s v="OUI"/>
    <s v="UFR Sciences et Techniques"/>
    <s v="Parc de Grandmont_x000a_scolarité_x000a_37200 TOURS"/>
    <x v="29"/>
    <x v="4"/>
    <x v="0"/>
  </r>
  <r>
    <s v="Madame"/>
    <x v="73"/>
    <x v="69"/>
    <s v="5 rue Charles Garnier"/>
    <s v="37200 TOURS"/>
    <d v="2012-11-19T00:00:00"/>
    <d v="2012-11-22T00:00:00"/>
    <s v="OUI"/>
    <s v="UFR Lettres et Langues"/>
    <s v="Scolarité_x000a_3 rue des Tanneurs_x000a_37041 TOURS CEDEX "/>
    <x v="8"/>
    <x v="3"/>
    <x v="3"/>
  </r>
  <r>
    <s v="Monsieur"/>
    <x v="74"/>
    <x v="70"/>
    <m/>
    <m/>
    <d v="2012-09-14T00:00:00"/>
    <d v="2012-09-21T00:00:00"/>
    <s v="OUI"/>
    <s v="UFR DROIT"/>
    <s v="Quartier des 2 lions_x000a_Avenue Portalis_x000a_37200 TOURS_x000a_Scolarité"/>
    <x v="5"/>
    <x v="0"/>
    <x v="3"/>
  </r>
  <r>
    <s v="Monsieur"/>
    <x v="75"/>
    <x v="71"/>
    <s v="6 rue Guyemer"/>
    <s v="93260 LES LILAS"/>
    <d v="2012-11-05T00:00:00"/>
    <d v="2012-11-06T00:00:00"/>
    <s v="OUI"/>
    <s v="UFR Arts et Sc Humaines"/>
    <s v="Scolarité_x000a_3 rue des Tanneurs_x000a_37041 TOURS CEDEX "/>
    <x v="8"/>
    <x v="0"/>
    <x v="3"/>
  </r>
  <r>
    <s v="Monsieur"/>
    <x v="76"/>
    <x v="72"/>
    <s v="24 rue de la Scellerie"/>
    <s v="37000 TOURS"/>
    <d v="2012-11-27T00:00:00"/>
    <d v="2012-12-06T00:00:00"/>
    <s v="OUI"/>
    <s v="UFR Lettres et Langues"/>
    <s v="Scolarité_x000a_3 rue des Tanneurs_x000a_37041 TOURS CEDEX "/>
    <x v="8"/>
    <x v="2"/>
    <x v="3"/>
  </r>
  <r>
    <s v="Madame"/>
    <x v="77"/>
    <x v="73"/>
    <s v="4 allée Jean Monnet"/>
    <s v="35340 LA BOUEXIERE"/>
    <d v="2012-11-30T00:00:00"/>
    <d v="2013-01-10T00:00:00"/>
    <s v="OUI"/>
    <s v="CESR"/>
    <s v="59 rue Néricault Destouches _x000a_37000 TOURS"/>
    <x v="10"/>
    <x v="2"/>
    <x v="3"/>
  </r>
  <r>
    <s v="Monsieur"/>
    <x v="78"/>
    <x v="74"/>
    <s v="5 rue de l' Arche_x000a_Appt D115"/>
    <s v="37300 JOUE LES _x000a_TOURS"/>
    <d v="2012-12-18T00:00:00"/>
    <d v="2013-02-08T00:00:00"/>
    <s v="OUI"/>
    <s v="EPU"/>
    <s v="Dépt Informatique_x000a_Quartier des 2 lions_x000a_37200 TOURS"/>
    <x v="1"/>
    <x v="2"/>
    <x v="1"/>
  </r>
  <r>
    <s v="Madame"/>
    <x v="79"/>
    <x v="75"/>
    <s v="19 rue du Pressoir Blanc"/>
    <s v="41000 BLOIS"/>
    <d v="2012-05-16T00:00:00"/>
    <d v="2012-06-05T00:00:00"/>
    <s v="OUI"/>
    <s v="EPU"/>
    <s v="Scolarité_x000a_Dépt Aménagement_x000a_Quartier des 2 lions_x000a_37200 TOURS"/>
    <x v="4"/>
    <x v="2"/>
    <x v="3"/>
  </r>
  <r>
    <s v="Madame"/>
    <x v="80"/>
    <x v="76"/>
    <s v="53 rue Georget"/>
    <s v="37000 TOURS"/>
    <d v="2012-09-06T00:00:00"/>
    <d v="2012-09-06T00:00:00"/>
    <s v="OUI"/>
    <s v="CESR"/>
    <m/>
    <x v="4"/>
    <x v="5"/>
    <x v="3"/>
  </r>
  <r>
    <s v="Madame"/>
    <x v="81"/>
    <x v="77"/>
    <s v="8 rue Hannah Arendt_x000a_Bât C Appt 51"/>
    <s v="37200 TOURS"/>
    <d v="2012-11-19T00:00:00"/>
    <d v="2012-11-20T00:00:00"/>
    <s v="OUI"/>
    <s v="UFR MEDECINE"/>
    <s v="Scolarité_x000a_Bd Tonnellé_x000a_37044 TOURS CEDEX"/>
    <x v="30"/>
    <x v="2"/>
    <x v="0"/>
  </r>
  <r>
    <s v="Madame"/>
    <x v="82"/>
    <x v="78"/>
    <s v="43 Bd de la Guérinais"/>
    <s v="35000 RENNES"/>
    <d v="2012-11-20T00:00:00"/>
    <d v="2012-11-22T00:00:00"/>
    <s v="OUI"/>
    <s v="UFR Lettres et Langues"/>
    <s v="Scolarité_x000a_3 rue des Tanneurs_x000a_37041 TOURS CEDEX "/>
    <x v="8"/>
    <x v="4"/>
    <x v="3"/>
  </r>
  <r>
    <s v="Madame"/>
    <x v="83"/>
    <x v="79"/>
    <s v="10 rue Dolomieu"/>
    <s v="38000 GRENOBLE"/>
    <d v="2012-10-30T00:00:00"/>
    <d v="2012-11-22T00:00:00"/>
    <s v="OUI"/>
    <s v="UFR Arts et Sc Humaines"/>
    <s v="Scolarité_x000a_3 rue des Tanneurs_x000a_37041 TOURS CEDEX "/>
    <x v="9"/>
    <x v="4"/>
    <x v="3"/>
  </r>
  <r>
    <s v="Monsieur"/>
    <x v="84"/>
    <x v="80"/>
    <s v="36 rue Georges _x000a_Delpérier"/>
    <s v="37000 TOURS"/>
    <d v="2012-11-07T00:00:00"/>
    <d v="2012-11-08T00:00:00"/>
    <s v="OUI"/>
    <s v="UFR DROIT"/>
    <s v="Quartier des 2 lions_x000a_Mme Picard_x000a_Avenue Portalis_x000a_37200 TOURS_x000a_Scolarité"/>
    <x v="12"/>
    <x v="2"/>
    <x v="3"/>
  </r>
  <r>
    <s v="Madame"/>
    <x v="85"/>
    <x v="81"/>
    <s v="7 rue Albert Thomas"/>
    <s v="37000 TOURS"/>
    <d v="2012-10-22T00:00:00"/>
    <d v="2012-10-23T00:00:00"/>
    <s v="OUI"/>
    <s v="UFR Arts et Sc Humaines"/>
    <s v="Scolarité_x000a_3 rue des Tanneurs_x000a_37041 TOURS CEDEX "/>
    <x v="4"/>
    <x v="4"/>
    <x v="3"/>
  </r>
  <r>
    <s v="Monsieur"/>
    <x v="86"/>
    <x v="82"/>
    <s v="37 rue de Loches"/>
    <s v="37000 TOURS"/>
    <d v="2012-07-24T00:00:00"/>
    <d v="2012-09-06T00:00:00"/>
    <s v="OUI"/>
    <s v="UFR Arts et Sc Humaines"/>
    <s v="Scolarité_x000a_3 rue des Tanneurs_x000a_37041 TOURS CEDEX "/>
    <x v="8"/>
    <x v="2"/>
    <x v="3"/>
  </r>
  <r>
    <s v="Monsieur"/>
    <x v="87"/>
    <x v="83"/>
    <s v="151 rue Gambetta"/>
    <s v="72000 LE MANS"/>
    <d v="2012-10-26T00:00:00"/>
    <d v="2012-11-22T00:00:00"/>
    <s v="OUI"/>
    <s v="CESR"/>
    <s v="59 rue Néricault Destouches _x000a_37000 TOURS"/>
    <x v="10"/>
    <x v="5"/>
    <x v="3"/>
  </r>
  <r>
    <s v="Madame"/>
    <x v="88"/>
    <x v="84"/>
    <s v="11 rue Avisseau"/>
    <s v="37000 TOURS"/>
    <d v="2012-11-15T00:00:00"/>
    <d v="2012-11-26T00:00:00"/>
    <s v="OUI"/>
    <s v="UFR Sciences et Techniques"/>
    <s v="Parc de Grandmont_x000a_scolarité_x000a_37200 TOURS"/>
    <x v="22"/>
    <x v="2"/>
    <x v="0"/>
  </r>
  <r>
    <s v="Madame"/>
    <x v="89"/>
    <x v="85"/>
    <s v="90 rue Origet"/>
    <s v="37000 TOURS"/>
    <d v="2012-10-13T00:00:00"/>
    <d v="2012-11-06T00:00:00"/>
    <s v="OUI"/>
    <s v="UFR Arts et Sc Humaines"/>
    <s v="Scolarité_x000a_3 rue des Tanneurs_x000a_37041 TOURS CEDEX "/>
    <x v="31"/>
    <x v="2"/>
    <x v="0"/>
  </r>
  <r>
    <s v="Madame"/>
    <x v="90"/>
    <x v="86"/>
    <m/>
    <m/>
    <d v="2012-11-20T00:00:00"/>
    <d v="2012-11-22T00:00:00"/>
    <s v="OUI"/>
    <s v="UFR Arts et Sc Humaines"/>
    <s v="Scolarité_x000a_3 rue des Tanneurs_x000a_37041 TOURS CEDEX "/>
    <x v="4"/>
    <x v="5"/>
    <x v="3"/>
  </r>
  <r>
    <s v="Madame"/>
    <x v="91"/>
    <x v="87"/>
    <s v="44 allée Antonin _x000a_Chauliac"/>
    <s v="34080 MONTPELLIER"/>
    <d v="2012-10-18T00:00:00"/>
    <d v="2012-10-23T00:00:00"/>
    <s v="OUI"/>
    <s v="CESR"/>
    <s v="59 rue Néricault Destouches _x000a_37000 TOURS"/>
    <x v="10"/>
    <x v="1"/>
    <x v="3"/>
  </r>
  <r>
    <s v="Monsieur"/>
    <x v="92"/>
    <x v="88"/>
    <s v="Passage 20 Jardin_x000a_Bouzignac Appt 177"/>
    <s v="37000 TOURS"/>
    <d v="2012-11-13T00:00:00"/>
    <d v="2012-11-22T00:00:00"/>
    <s v="OUI"/>
    <s v="UFR DROIT"/>
    <s v="Quartier des 2 lions_x000a_Mme Picard_x000a_Avenue Portalis_x000a_37200 TOURS_x000a_Scolarité"/>
    <x v="5"/>
    <x v="1"/>
    <x v="3"/>
  </r>
  <r>
    <s v="Monsieur"/>
    <x v="93"/>
    <x v="89"/>
    <s v="10 place François Rude_x000a_Appt 208"/>
    <s v="37200 TOURS"/>
    <d v="2012-09-10T00:00:00"/>
    <d v="2012-09-26T00:00:00"/>
    <s v="OUI"/>
    <s v="EPU"/>
    <s v="Dept Informatique_x000a_Avenue Portalis _x000a_37200 TOURS"/>
    <x v="6"/>
    <x v="2"/>
    <x v="1"/>
  </r>
  <r>
    <s v="Monsieur"/>
    <x v="94"/>
    <x v="90"/>
    <s v="47 Bd Tonnellé"/>
    <s v="37000 TOURS"/>
    <d v="2012-12-03T00:00:00"/>
    <d v="2012-12-10T00:00:00"/>
    <s v="OUI"/>
    <s v="UFR Sciences et Techniques"/>
    <s v="Parc de Grandmont_x000a_scolarité_x000a_37200 TOURS"/>
    <x v="29"/>
    <x v="2"/>
    <x v="0"/>
  </r>
  <r>
    <s v="Monsieur"/>
    <x v="95"/>
    <x v="91"/>
    <s v="20 rue d'Austerlitz"/>
    <s v="75012 PARIS"/>
    <d v="2012-11-20T00:00:00"/>
    <d v="2012-11-22T00:00:00"/>
    <s v="OUI"/>
    <s v="UFR Arts et Sc Humaines"/>
    <s v="Scolarité_x000a_3 rue des Tanneurs_x000a_37041 TOURS CEDEX "/>
    <x v="18"/>
    <x v="1"/>
    <x v="3"/>
  </r>
  <r>
    <s v="Madame"/>
    <x v="96"/>
    <x v="92"/>
    <s v="5 rue Baudin"/>
    <s v="60110 MERU"/>
    <d v="2012-12-19T00:00:00"/>
    <d v="2013-01-10T00:00:00"/>
    <s v="OUI"/>
    <s v="UFR Arts et Sc Humaines"/>
    <s v="Scolarité_x000a_3 rue des Tanneurs_x000a_37041 TOURS CEDEX "/>
    <x v="18"/>
    <x v="2"/>
    <x v="3"/>
  </r>
  <r>
    <s v="Madame"/>
    <x v="97"/>
    <x v="93"/>
    <s v="3 rue Philibert Delorme"/>
    <s v="37300 JOUE LES _x000a_TOURS"/>
    <d v="2012-09-20T00:00:00"/>
    <d v="2012-10-05T00:00:00"/>
    <s v="OUI"/>
    <s v="EPU"/>
    <s v="Dépt Productique_x000a_Avenue Portalis_x000a_37200 TOURS"/>
    <x v="21"/>
    <x v="2"/>
    <x v="2"/>
  </r>
  <r>
    <s v="Madame"/>
    <x v="98"/>
    <x v="94"/>
    <s v="12 rue de la Bazoche"/>
    <s v="37000 TOURS"/>
    <d v="2012-09-24T00:00:00"/>
    <d v="2012-09-27T00:00:00"/>
    <s v="OUI"/>
    <s v="UFR Arts et Sc Humaines"/>
    <s v="Scolarité_x000a_3 rue des Tanneurs_x000a_37041 TOURS CEDEX "/>
    <x v="4"/>
    <x v="5"/>
    <x v="3"/>
  </r>
  <r>
    <s v="Madame"/>
    <x v="99"/>
    <x v="95"/>
    <s v="3 rue Jean Monnet"/>
    <s v="37520 LA RICHE"/>
    <d v="2012-11-19T00:00:00"/>
    <d v="2012-11-20T00:00:00"/>
    <s v="OUI"/>
    <s v="UFR MEDECINE"/>
    <s v="Scolarité_x000a_Bd Tonnellé_x000a_37044 TOURS CEDEX"/>
    <x v="30"/>
    <x v="2"/>
    <x v="0"/>
  </r>
  <r>
    <s v="Madame"/>
    <x v="100"/>
    <x v="96"/>
    <s v="4 jardin du Jeu de_x000a_ Paume - Log 15"/>
    <s v="37000 TOURS"/>
    <d v="2012-09-25T00:00:00"/>
    <d v="2012-09-28T00:00:00"/>
    <s v="OUI"/>
    <s v="UFR DROIT"/>
    <s v="Quartier des 2 lions_x000a_Avenue Portalis_x000a_37200 TOURS_x000a_Scolarité"/>
    <x v="12"/>
    <x v="0"/>
    <x v="3"/>
  </r>
  <r>
    <s v="Monsieur"/>
    <x v="101"/>
    <x v="97"/>
    <s v="5 rue Bretonneau"/>
    <s v="37000 TOURS"/>
    <d v="2012-11-15T00:00:00"/>
    <d v="2012-11-22T00:00:00"/>
    <s v="OUI"/>
    <s v="UFR Lettres et Langues"/>
    <s v="Scolarité_x000a_3 rue des Tanneurs_x000a_37041 TOURS CEDEX "/>
    <x v="8"/>
    <x v="1"/>
    <x v="3"/>
  </r>
  <r>
    <s v="Monsieur"/>
    <x v="102"/>
    <x v="98"/>
    <s v="16 rue Jacob Bunel"/>
    <s v="37000 TOURS"/>
    <d v="2012-07-18T00:00:00"/>
    <d v="2012-09-04T00:00:00"/>
    <s v="OUI"/>
    <s v="UFR Arts et Sc Humaines"/>
    <s v="Scolarité_x000a_3 rue des Tanneurs_x000a_37041 TOURS CEDEX "/>
    <x v="8"/>
    <x v="0"/>
    <x v="3"/>
  </r>
  <r>
    <s v="Monsieur"/>
    <x v="103"/>
    <x v="47"/>
    <s v="9 rue du Coteau"/>
    <s v="37380 MONNAIE"/>
    <d v="2012-06-06T00:00:00"/>
    <d v="2012-06-15T00:00:00"/>
    <s v="OUI"/>
    <s v="UFR MEDECINE"/>
    <s v="Scolarité_x000a_Bd Tonnellé_x000a_37044 TOURS CEDEX"/>
    <x v="0"/>
    <x v="2"/>
    <x v="0"/>
  </r>
  <r>
    <s v="Madame"/>
    <x v="104"/>
    <x v="99"/>
    <s v="22 rue Porte Madeleine"/>
    <s v="45000 ORLEANS"/>
    <d v="2012-11-15T00:00:00"/>
    <d v="2012-11-22T00:00:00"/>
    <s v="OUI"/>
    <s v="EPU"/>
    <s v="Dept Aménagement_x000a_Avenue Portalis _x000a_37200 TOURS"/>
    <x v="4"/>
    <x v="3"/>
    <x v="3"/>
  </r>
  <r>
    <s v="Madame"/>
    <x v="105"/>
    <x v="33"/>
    <s v="19 rue d'Antin"/>
    <s v="75002 PARIS"/>
    <d v="2012-11-08T00:00:00"/>
    <d v="2012-12-06T00:00:00"/>
    <s v="OUI"/>
    <s v="UFR Arts et Sc Humaines"/>
    <s v="Scolarité_x000a_3 rue des Tanneurs_x000a_37041 TOURS CEDEX "/>
    <x v="9"/>
    <x v="4"/>
    <x v="3"/>
  </r>
  <r>
    <s v="Monsieur"/>
    <x v="106"/>
    <x v="100"/>
    <s v="21 rue Grande"/>
    <s v="36000 CHATEAUROUX"/>
    <d v="2012-11-14T00:00:00"/>
    <d v="2012-12-06T00:00:00"/>
    <s v="OUI"/>
    <s v="CESR"/>
    <s v="59 rue Néricault Destouches _x000a_37000 TOURS"/>
    <x v="10"/>
    <x v="1"/>
    <x v="3"/>
  </r>
  <r>
    <s v="Monsieur"/>
    <x v="107"/>
    <x v="101"/>
    <s v="Les Chevrues"/>
    <s v="44330 La Chapelle_x000a_Heulin"/>
    <d v="2012-09-26T00:00:00"/>
    <d v="2012-10-12T00:00:00"/>
    <s v="OUI"/>
    <s v="CESR"/>
    <s v="59 rue Néricault Destouches _x000a_37000 TOURS"/>
    <x v="10"/>
    <x v="5"/>
    <x v="3"/>
  </r>
  <r>
    <s v="Monsieur"/>
    <x v="108"/>
    <x v="102"/>
    <m/>
    <m/>
    <d v="2013-01-14T00:00:00"/>
    <m/>
    <m/>
    <s v="UFR DROIT"/>
    <s v="Quartier des 2 lions_x000a_Mme Picard_x000a_Avenue Portalis_x000a_37200 TOURS_x000a_Scolarité"/>
    <x v="5"/>
    <x v="2"/>
    <x v="3"/>
  </r>
  <r>
    <s v="Madame"/>
    <x v="109"/>
    <x v="9"/>
    <s v="3 ter rue Desmazières"/>
    <s v="59113 SECLIN"/>
    <d v="2012-09-19T00:00:00"/>
    <d v="2012-09-21T00:00:00"/>
    <s v="OUI"/>
    <s v="UFR Lettres et Langues"/>
    <s v="Scolarité_x000a_3 rue des Tanneurs_x000a_37041 TOURS CEDEX "/>
    <x v="16"/>
    <x v="0"/>
    <x v="3"/>
  </r>
  <r>
    <s v="Madame"/>
    <x v="110"/>
    <x v="103"/>
    <s v="110 Bd de Chinon"/>
    <s v="37300 JOUE LES _x000a_TOURS"/>
    <d v="2012-12-01T00:00:00"/>
    <d v="2012-12-10T00:00:00"/>
    <s v="OUI"/>
    <s v="UFR PHARMACIE"/>
    <s v="Parc de Grandmont_x000a_scolarité_x000a_37200 TOURS"/>
    <x v="32"/>
    <x v="2"/>
    <x v="0"/>
  </r>
  <r>
    <s v="Monsieur"/>
    <x v="111"/>
    <x v="104"/>
    <s v="54 rue Nationale"/>
    <s v="37250 MONTBAZON"/>
    <d v="2012-11-07T00:00:00"/>
    <d v="2012-11-08T00:00:00"/>
    <s v="OUI"/>
    <s v="UFR DROIT"/>
    <s v="Quartier des 2 lions_x000a_Mme Picard_x000a_Avenue Portalis_x000a_37200 TOURS_x000a_Scolarité"/>
    <x v="3"/>
    <x v="2"/>
    <x v="3"/>
  </r>
  <r>
    <s v="Madame"/>
    <x v="112"/>
    <x v="105"/>
    <s v="48 rue Colbert"/>
    <s v="37000 TOURS"/>
    <d v="2012-11-07T00:00:00"/>
    <d v="2012-11-26T00:00:00"/>
    <s v="OUI"/>
    <s v="UFR Sciences et Techniques"/>
    <s v="Parc de Grandmont_x000a_scolarité_x000a_37200 TOURS"/>
    <x v="14"/>
    <x v="2"/>
    <x v="0"/>
  </r>
  <r>
    <s v="Madame"/>
    <x v="113"/>
    <x v="106"/>
    <m/>
    <m/>
    <d v="2012-10-22T00:00:00"/>
    <d v="2012-10-23T00:00:00"/>
    <s v="OUI"/>
    <s v="UFR Lettres et Langues"/>
    <s v="Scolarité_x000a_3 rue des Tanneurs_x000a_37041 TOURS CEDEX "/>
    <x v="8"/>
    <x v="2"/>
    <x v="3"/>
  </r>
  <r>
    <s v="Monsieur"/>
    <x v="114"/>
    <x v="107"/>
    <m/>
    <m/>
    <d v="2013-01-18T00:00:00"/>
    <d v="2013-01-31T00:00:00"/>
    <s v="OUI"/>
    <s v="UFR DROIT"/>
    <s v="Quartier des 2 lions_x000a_Mme Picard_x000a_Avenue Portalis_x000a_37200 TOURS_x000a_Scolarité"/>
    <x v="4"/>
    <x v="2"/>
    <x v="3"/>
  </r>
  <r>
    <s v="Monsieur"/>
    <x v="115"/>
    <x v="108"/>
    <s v="La Chesnerie"/>
    <s v="37380 ST LAURENT_x000a_EN GATINES"/>
    <d v="2013-01-08T00:00:00"/>
    <d v="2013-01-15T00:00:00"/>
    <s v="OUI"/>
    <s v="UFR Sciences et Techniques"/>
    <s v="Parc de Grandmont_x000a_scolarité_x000a_37200 TOURS"/>
    <x v="0"/>
    <x v="2"/>
    <x v="0"/>
  </r>
  <r>
    <s v="Madame"/>
    <x v="116"/>
    <x v="109"/>
    <s v="2 rue Camille Claudel_x000a_Appt D68"/>
    <s v="37520 LA RICHE"/>
    <d v="2012-10-15T00:00:00"/>
    <d v="2012-10-23T00:00:00"/>
    <s v="OUI"/>
    <s v="UFR DROIT"/>
    <s v="Quartier des 2 lions_x000a_Avenue Portalis_x000a_37200 TOURS_x000a_Scolarité"/>
    <x v="3"/>
    <x v="4"/>
    <x v="3"/>
  </r>
  <r>
    <s v="Monsieur"/>
    <x v="117"/>
    <x v="110"/>
    <s v="164 rue Faubourg_x000a_Poissonnière"/>
    <s v="75010 PARIS"/>
    <d v="2012-11-12T00:00:00"/>
    <d v="2013-01-10T00:00:00"/>
    <s v="OUI"/>
    <s v="UFR Lettres et Langues"/>
    <s v="Scolarité_x000a_3 rue des Tanneurs_x000a_37041 TOURS CEDEX "/>
    <x v="8"/>
    <x v="2"/>
    <x v="3"/>
  </r>
  <r>
    <s v="Monsieur"/>
    <x v="118"/>
    <x v="111"/>
    <s v="3 rue de l'Hôtel"/>
    <s v="82160 CAYLUS"/>
    <d v="2012-11-06T00:00:00"/>
    <d v="2012-11-22T00:00:00"/>
    <s v="OUI"/>
    <s v="UFR Arts et Sc Humaines"/>
    <s v="Scolarité_x000a_3 rue des Tanneurs_x000a_37041 TOURS CEDEX "/>
    <x v="9"/>
    <x v="4"/>
    <x v="3"/>
  </r>
  <r>
    <s v="Madame"/>
    <x v="119"/>
    <x v="29"/>
    <s v="29 rue de l'Hospitalité"/>
    <s v="37000 TOURS"/>
    <d v="2012-11-25T00:00:00"/>
    <d v="2012-11-26T00:00:00"/>
    <s v="OUI"/>
    <s v="UFR Sciences et Techniques"/>
    <s v="Parc de Grandmont_x000a_scolarité_x000a_37200 TOURS"/>
    <x v="20"/>
    <x v="2"/>
    <x v="0"/>
  </r>
  <r>
    <s v="Madame"/>
    <x v="120"/>
    <x v="112"/>
    <s v="8 rue Corneille"/>
    <s v="37000 TOURS"/>
    <d v="2013-01-07T00:00:00"/>
    <d v="2013-01-10T00:00:00"/>
    <s v="OUI"/>
    <s v="UFR Arts et Sc Humaines"/>
    <s v="Scolarité_x000a_3 rue des Tanneurs_x000a_37041 TOURS CEDEX "/>
    <x v="8"/>
    <x v="1"/>
    <x v="3"/>
  </r>
  <r>
    <s v="Monsieur"/>
    <x v="121"/>
    <x v="113"/>
    <s v="10 rue Losserand"/>
    <s v="37000 TOURS"/>
    <d v="2012-11-22T00:00:00"/>
    <d v="2012-11-22T00:00:00"/>
    <s v="OUI"/>
    <s v="UFR Arts et Sc Humaines"/>
    <s v="Scolarité_x000a_3 rue des Tanneurs_x000a_37041 TOURS CEDEX "/>
    <x v="11"/>
    <x v="1"/>
    <x v="3"/>
  </r>
  <r>
    <s v="Monsieur"/>
    <x v="122"/>
    <x v="114"/>
    <s v="14 allée du Petit Verger"/>
    <s v="37230 LUYNES"/>
    <d v="2012-12-21T00:00:00"/>
    <d v="2013-01-21T00:00:00"/>
    <s v="OUI"/>
    <s v="UFR MEDECINE"/>
    <s v="Scolarité_x000a_Bd Tonnellé_x000a_37044 TOURS CEDEX"/>
    <x v="7"/>
    <x v="2"/>
    <x v="0"/>
  </r>
  <r>
    <s v="Monsieur"/>
    <x v="123"/>
    <x v="113"/>
    <s v="5 rue du Bon Baril"/>
    <s v="37270 LARCAY"/>
    <d v="2012-12-03T00:00:00"/>
    <d v="2012-12-19T00:00:00"/>
    <s v="OUI"/>
    <s v="UFR MEDECINE"/>
    <s v="Scolarité_x000a_Bd Tonnellé_x000a_37044 TOURS CEDEX"/>
    <x v="2"/>
    <x v="4"/>
    <x v="2"/>
  </r>
  <r>
    <s v="Monsieur"/>
    <x v="124"/>
    <x v="115"/>
    <s v="1 rue d'Arsonval_x000a_Bât D - Appt 437"/>
    <s v="37200 TOURS"/>
    <d v="2012-09-12T00:00:00"/>
    <d v="2012-09-26T00:00:00"/>
    <s v="OUI"/>
    <s v="UFR MEDECINE"/>
    <s v="Scolarité_x000a_Bd Tonnellé_x000a_37044 TOURS CEDEX"/>
    <x v="28"/>
    <x v="2"/>
    <x v="0"/>
  </r>
  <r>
    <s v="Madame"/>
    <x v="125"/>
    <x v="11"/>
    <s v="17 rue de la Grange_x000a_Batleière"/>
    <s v="75009 PARIS"/>
    <d v="2012-11-07T00:00:00"/>
    <d v="2012-11-22T00:00:00"/>
    <s v="OUI"/>
    <s v="CESR"/>
    <s v="59 rue Néricault Destouches _x000a_37000 TOURS"/>
    <x v="10"/>
    <x v="3"/>
    <x v="3"/>
  </r>
  <r>
    <s v="Madame"/>
    <x v="126"/>
    <x v="116"/>
    <s v="2 allée de la Forêt"/>
    <s v="37170 CHAMBRAY"/>
    <d v="2012-11-13T00:00:00"/>
    <d v="2012-12-10T00:00:00"/>
    <s v="OUI"/>
    <s v="UFR MEDECINE"/>
    <s v="Scolarité_x000a_Bd Tonnellé_x000a_37044 TOURS CEDEX"/>
    <x v="7"/>
    <x v="1"/>
    <x v="0"/>
  </r>
  <r>
    <s v="Madame"/>
    <x v="127"/>
    <x v="117"/>
    <s v="98 rue du Cluzel"/>
    <s v="37000 TOURS"/>
    <d v="2012-11-27T00:00:00"/>
    <d v="2012-12-06T00:00:00"/>
    <s v="OUI"/>
    <s v="UFR Lettres et Langues"/>
    <s v="Scolarité_x000a_3 rue des Tanneurs_x000a_37041 TOURS CEDEX "/>
    <x v="15"/>
    <x v="4"/>
    <x v="3"/>
  </r>
  <r>
    <s v="Madame"/>
    <x v="128"/>
    <x v="118"/>
    <s v="23 rue Edouard Vaillant_x000a_Résidence Oxford_x000a_Appt 223"/>
    <s v="37000 TOURS"/>
    <d v="2012-10-16T00:00:00"/>
    <d v="2012-10-23T00:00:00"/>
    <s v="OUI"/>
    <s v="UFR Lettres et Langues"/>
    <s v="Scolarité_x000a_3 rue des Tanneurs_x000a_37041 TOURS CEDEX "/>
    <x v="8"/>
    <x v="2"/>
    <x v="3"/>
  </r>
  <r>
    <s v="Madame"/>
    <x v="129"/>
    <x v="119"/>
    <s v="31 rue Bernard Palissy"/>
    <s v="37000 TOURS"/>
    <d v="2012-11-08T00:00:00"/>
    <d v="2012-11-22T00:00:00"/>
    <s v="OUI"/>
    <s v="EPU"/>
    <s v="Dept électronique_x000a_Avenue Portalis _x000a_37200 TOURS"/>
    <x v="17"/>
    <x v="2"/>
    <x v="2"/>
  </r>
  <r>
    <s v="Monsieur"/>
    <x v="130"/>
    <x v="120"/>
    <s v="12 Bd des Près"/>
    <s v="37510 BALLAN"/>
    <d v="2012-09-06T00:00:00"/>
    <d v="2012-11-06T00:00:00"/>
    <s v="OUI"/>
    <s v="EPU"/>
    <s v="Dépt Informatique_x000a_Quartier des 2 lions_x000a_37200 TOURS"/>
    <x v="6"/>
    <x v="2"/>
    <x v="1"/>
  </r>
  <r>
    <s v="Madame"/>
    <x v="131"/>
    <x v="121"/>
    <s v="62 rue Franklin Roosevelt"/>
    <s v="37000 TOURS"/>
    <d v="2012-11-15T00:00:00"/>
    <d v="2012-12-10T00:00:00"/>
    <s v="OUI"/>
    <s v="UFR Sciences et Techniques"/>
    <s v="Parc de Grandmont_x000a_scolarité_x000a_37200 TOURS"/>
    <x v="14"/>
    <x v="1"/>
    <x v="0"/>
  </r>
  <r>
    <s v="Madame"/>
    <x v="132"/>
    <x v="122"/>
    <s v="24 rue Saint Michel"/>
    <s v="22400 Planguenoual"/>
    <d v="2012-10-29T00:00:00"/>
    <d v="2012-11-08T00:00:00"/>
    <s v="OUI"/>
    <s v="EPU"/>
    <s v="Dept Aménagement_x000a_Avenue Portalis _x000a_37200 TOURS"/>
    <x v="4"/>
    <x v="2"/>
    <x v="3"/>
  </r>
  <r>
    <s v="Madame"/>
    <x v="133"/>
    <x v="105"/>
    <s v="1 rue de Varenne"/>
    <s v="41100 PEZOU"/>
    <d v="2012-09-20T00:00:00"/>
    <d v="2012-09-21T00:00:00"/>
    <s v="OUI"/>
    <s v="CESR"/>
    <s v="59 rue Néricault Destouches _x000a_37000 TOURS"/>
    <x v="10"/>
    <x v="2"/>
    <x v="3"/>
  </r>
  <r>
    <s v="Madame"/>
    <x v="134"/>
    <x v="123"/>
    <s v="41 rue de la Paix"/>
    <s v="67170 BRUMATH"/>
    <d v="2012-11-13T00:00:00"/>
    <d v="2012-11-15T00:00:00"/>
    <s v="OUI"/>
    <s v="CESR"/>
    <s v="59 rue Néricault Destouches _x000a_37000 TOURS"/>
    <x v="10"/>
    <x v="2"/>
    <x v="3"/>
  </r>
  <r>
    <s v="Madame"/>
    <x v="135"/>
    <x v="12"/>
    <s v="15 rue Ledru Rollin_x000a_Appt 26"/>
    <s v="37000 TOURS"/>
    <d v="2012-09-07T00:00:00"/>
    <d v="2012-09-07T00:00:00"/>
    <s v="OUI"/>
    <s v="UFR Arts et Sc Humaines"/>
    <s v="Scolarité_x000a_3 rue des Tanneurs_x000a_37041 TOURS CEDEX "/>
    <x v="16"/>
    <x v="2"/>
    <x v="3"/>
  </r>
  <r>
    <s v="Madame"/>
    <x v="136"/>
    <x v="124"/>
    <s v="71 rue Jehan Fouquet"/>
    <s v="37000 TOURS"/>
    <d v="2012-11-05T00:00:00"/>
    <d v="2012-11-22T00:00:00"/>
    <s v="OUI"/>
    <s v="UFR Arts et Sc Humaines"/>
    <s v="Scolarité_x000a_3 rue des Tanneurs_x000a_37041 TOURS CEDEX "/>
    <x v="4"/>
    <x v="3"/>
    <x v="3"/>
  </r>
  <r>
    <s v="Madame"/>
    <x v="137"/>
    <x v="125"/>
    <s v="25 rue Louis Vierne"/>
    <s v="86000 POITIERS"/>
    <d v="2012-11-30T00:00:00"/>
    <d v="2012-12-06T00:00:00"/>
    <s v="OUI"/>
    <s v="UFR Arts et Sc Humaines"/>
    <s v="Scolarité_x000a_3 rue des Tanneurs_x000a_37041 TOURS CEDEX "/>
    <x v="9"/>
    <x v="4"/>
    <x v="3"/>
  </r>
  <r>
    <s v="Monsieur"/>
    <x v="138"/>
    <x v="126"/>
    <s v="19 rue des Phalènes"/>
    <s v="37550 ST AVERTIN"/>
    <d v="2012-10-15T00:00:00"/>
    <d v="2012-10-23T00:00:00"/>
    <s v="OUI"/>
    <s v="UFR MEDECINE"/>
    <s v="Scolarité_x000a_Bd Tonnellé_x000a_37044 TOURS CEDEX"/>
    <x v="2"/>
    <x v="2"/>
    <x v="2"/>
  </r>
  <r>
    <s v="Monsieur"/>
    <x v="139"/>
    <x v="127"/>
    <s v="5 bis place Foire Le Roi"/>
    <s v="37000 TOURS"/>
    <d v="2012-09-27T00:00:00"/>
    <d v="2012-09-28T00:00:00"/>
    <s v="OUI"/>
    <s v="UFR DROIT"/>
    <s v="Quartier des 2 lions_x000a_Avenue Portalis_x000a_37200 TOURS_x000a_Scolarité"/>
    <x v="5"/>
    <x v="2"/>
    <x v="3"/>
  </r>
  <r>
    <s v="Monsieur"/>
    <x v="140"/>
    <x v="128"/>
    <s v="2 bis rue Abbé Simonin"/>
    <s v="37000 TOURS"/>
    <d v="2012-11-05T00:00:00"/>
    <d v="2012-11-06T00:00:00"/>
    <s v="OUI"/>
    <s v="EPU"/>
    <s v="Dépt Electronique_x000a_Quartier des 2 lions_x000a_37200 TOURS"/>
    <x v="17"/>
    <x v="2"/>
    <x v="2"/>
  </r>
  <r>
    <s v="Madame"/>
    <x v="141"/>
    <x v="53"/>
    <s v="5 rue Adrien Dubouché"/>
    <s v="87000 LIMOGES"/>
    <d v="2012-11-08T00:00:00"/>
    <d v="2012-11-08T00:00:00"/>
    <s v="OUI"/>
    <s v="UFR Arts et Sc Humaines"/>
    <s v="Scolarité_x000a_3 rue des Tanneurs_x000a_37041 TOURS CEDEX "/>
    <x v="8"/>
    <x v="2"/>
    <x v="3"/>
  </r>
  <r>
    <s v="Madame"/>
    <x v="142"/>
    <x v="129"/>
    <s v="20 rue de la Butte"/>
    <s v="72650 ST SATURNIN"/>
    <d v="2012-10-23T00:00:00"/>
    <d v="2012-11-06T00:00:00"/>
    <s v="OUI"/>
    <s v="UFR MEDECINE"/>
    <s v="Scolarité_x000a_Bd Tonnellé_x000a_37044 TOURS CEDEX"/>
    <x v="25"/>
    <x v="2"/>
    <x v="0"/>
  </r>
  <r>
    <s v="Madame"/>
    <x v="143"/>
    <x v="130"/>
    <s v="3 rue Corneille"/>
    <s v="37000 TOURS"/>
    <d v="2012-11-08T00:00:00"/>
    <d v="2012-11-08T00:00:00"/>
    <s v="OUI"/>
    <s v="UFR DROIT"/>
    <s v="Quartier des 2 lions_x000a_Mme Picard_x000a_Avenue Portalis_x000a_37200 TOURS_x000a_Scolarité"/>
    <x v="3"/>
    <x v="2"/>
    <x v="3"/>
  </r>
  <r>
    <s v="Monsieur"/>
    <x v="144"/>
    <x v="131"/>
    <s v="Appt 31_x000a_4 rue de la Bergeonnerie_x000a_"/>
    <s v="37300 JOUE LES _x000a_TOURS"/>
    <d v="2012-09-07T00:00:00"/>
    <d v="2012-09-18T00:00:00"/>
    <s v="OUI"/>
    <s v="UFR Sciences et Techniques"/>
    <s v="Parc de Grandmont_x000a_scolarité_x000a_37200 TOURS"/>
    <x v="14"/>
    <x v="4"/>
    <x v="0"/>
  </r>
  <r>
    <s v="Madame"/>
    <x v="144"/>
    <x v="132"/>
    <s v="7 allée Guy Charff_x000a_Appt "/>
    <s v="37200 TOURS"/>
    <d v="2012-11-05T00:00:00"/>
    <d v="2012-11-22T00:00:00"/>
    <s v="OUI"/>
    <s v="UFR DROIT"/>
    <s v="Quartier des 2 lions_x000a_Mme Picard_x000a_Avenue Portalis_x000a_37200 TOURS_x000a_Scolarité"/>
    <x v="33"/>
    <x v="1"/>
    <x v="3"/>
  </r>
  <r>
    <s v="Monsieur"/>
    <x v="145"/>
    <x v="133"/>
    <s v="7 rue Lord Byron"/>
    <s v="37000 TOURS"/>
    <d v="2012-10-03T00:00:00"/>
    <d v="2012-11-06T00:00:00"/>
    <s v="OUI"/>
    <s v="EPU"/>
    <s v="Dépt Informatique_x000a_Quartier des 2 lions_x000a_37200 TOURS"/>
    <x v="6"/>
    <x v="2"/>
    <x v="1"/>
  </r>
  <r>
    <s v="Madame"/>
    <x v="146"/>
    <x v="134"/>
    <s v="14 rue Vieille"/>
    <s v="37270 VERETZ"/>
    <d v="2012-11-19T00:00:00"/>
    <d v="2012-11-22T00:00:00"/>
    <s v="non"/>
    <s v="UFR Arts et Sc Humaines"/>
    <s v="Scolarité_x000a_3 rue des Tanneurs_x000a_37041 TOURS CEDEX "/>
    <x v="16"/>
    <x v="3"/>
    <x v="3"/>
  </r>
  <r>
    <s v="Monsieur"/>
    <x v="147"/>
    <x v="135"/>
    <s v="7 rue de Paroussy"/>
    <s v="18000 BOURGES"/>
    <d v="2012-11-14T00:00:00"/>
    <d v="2012-12-06T00:00:00"/>
    <s v="OUI"/>
    <s v="UFR Lettres et Langues"/>
    <s v="Scolarité_x000a_3 rue des Tanneurs_x000a_37041 TOURS CEDEX "/>
    <x v="10"/>
    <x v="3"/>
    <x v="3"/>
  </r>
  <r>
    <s v="Monsieur"/>
    <x v="148"/>
    <x v="47"/>
    <s v="Résidence Universitaire Grandmont_x000a_Bât B Log 415_x000a_rue François Bonamy"/>
    <s v="37200 TOURS"/>
    <d v="2012-09-25T00:00:00"/>
    <d v="2012-09-28T00:00:00"/>
    <s v="OUI"/>
    <s v="UFR Arts et Sc Humaines"/>
    <s v="Scolarité_x000a_3 rue des Tanneurs_x000a_37041 TOURS CEDEX "/>
    <x v="4"/>
    <x v="2"/>
    <x v="3"/>
  </r>
  <r>
    <s v="Monsieur"/>
    <x v="149"/>
    <x v="136"/>
    <s v="15 impasse de l'Onyx"/>
    <s v="37300 JOUE LES _x000a_TOURS"/>
    <d v="2012-11-19T00:00:00"/>
    <d v="2012-11-22T00:00:00"/>
    <s v="OUI"/>
    <s v="EPU"/>
    <s v="Dept Aménagement_x000a_Avenue Portalis _x000a_37200 TOURS"/>
    <x v="4"/>
    <x v="1"/>
    <x v="3"/>
  </r>
  <r>
    <s v="Madame"/>
    <x v="150"/>
    <x v="137"/>
    <s v="104 avenue Aristide_x000a_Briand"/>
    <s v="92120 MONTROUGE"/>
    <d v="2012-11-15T00:00:00"/>
    <d v="2012-12-10T00:00:00"/>
    <s v="OUI"/>
    <s v="UFR Sciences et Techniques"/>
    <s v="Parc de Grandmont_x000a_scolarité_x000a_37200 TOURS"/>
    <x v="0"/>
    <x v="1"/>
    <x v="0"/>
  </r>
  <r>
    <s v="Monsieur"/>
    <x v="151"/>
    <x v="138"/>
    <s v="Cité Universitaire de _x000a_Grandmont _x000a_Les garennes Appt 335"/>
    <s v="37200 TOURS"/>
    <d v="2012-11-28T00:00:00"/>
    <d v="2012-12-06T00:00:00"/>
    <s v="OUI"/>
    <s v="UFR Lettres et Langues"/>
    <s v="Scolarité_x000a_3 rue des Tanneurs_x000a_37041 TOURS CEDEX "/>
    <x v="8"/>
    <x v="4"/>
    <x v="3"/>
  </r>
  <r>
    <s v="Monsieur"/>
    <x v="152"/>
    <x v="139"/>
    <m/>
    <m/>
    <d v="2012-11-08T00:00:00"/>
    <d v="2012-11-08T00:00:00"/>
    <s v="OUI"/>
    <s v="UFR DROIT"/>
    <s v="Quartier des 2 lions_x000a_Mme Picard_x000a_Avenue Portalis_x000a_37200 TOURS_x000a_Scolarité"/>
    <x v="33"/>
    <x v="2"/>
    <x v="3"/>
  </r>
  <r>
    <s v="Madame"/>
    <x v="153"/>
    <x v="140"/>
    <s v="110 rue Didot"/>
    <s v="75014 PARIS"/>
    <d v="2012-11-12T00:00:00"/>
    <d v="2012-11-22T00:00:00"/>
    <s v="OUI"/>
    <s v="UFR Arts et Sc Humaines"/>
    <s v="Scolarité_x000a_3 rue des Tanneurs_x000a_37041 TOURS CEDEX "/>
    <x v="27"/>
    <x v="1"/>
    <x v="3"/>
  </r>
  <r>
    <s v="Madame"/>
    <x v="154"/>
    <x v="141"/>
    <s v="130 rue Ed Vaillant"/>
    <s v="37000 TOURS"/>
    <d v="2012-11-08T00:00:00"/>
    <d v="2012-11-22T00:00:00"/>
    <s v="OUI"/>
    <s v="EPU"/>
    <s v="Dept électronique_x000a_Avenue Portalis _x000a_37200 TOURS"/>
    <x v="17"/>
    <x v="2"/>
    <x v="2"/>
  </r>
  <r>
    <s v="Monsieur"/>
    <x v="155"/>
    <x v="142"/>
    <s v="Résidence les Garennes_x000a_Studio 101_x000a_8 rue Gaspard Coriolis"/>
    <s v="37200 TOURS"/>
    <d v="2012-09-20T00:00:00"/>
    <d v="2012-10-16T00:00:00"/>
    <s v="OUI"/>
    <s v="UFR Sciences et Techniques"/>
    <s v="Parc de Grandmont_x000a_scolarité_x000a_37200 TOURS"/>
    <x v="14"/>
    <x v="1"/>
    <x v="0"/>
  </r>
  <r>
    <s v="Madame"/>
    <x v="156"/>
    <x v="143"/>
    <s v="14 rue Paul Marais"/>
    <s v="91260 JUVISY SUR_x000a_ORGE"/>
    <d v="2012-09-20T00:00:00"/>
    <d v="2012-09-26T00:00:00"/>
    <s v="OUI"/>
    <s v="UFR Lettres et Langues"/>
    <s v="Scolarité_x000a_3 rue des Tanneurs_x000a_37041 TOURS CEDEX "/>
    <x v="8"/>
    <x v="1"/>
    <x v="3"/>
  </r>
  <r>
    <s v="Monsieur"/>
    <x v="157"/>
    <x v="133"/>
    <s v="17 rue René Lefèvre"/>
    <s v="41000 BLOIS"/>
    <d v="2012-01-29T00:00:00"/>
    <d v="2013-02-08T00:00:00"/>
    <s v="OUI"/>
    <s v="EPU"/>
    <s v="Dépt Informatique_x000a_Quartier des 2 lions_x000a_37200 TOURS"/>
    <x v="1"/>
    <x v="2"/>
    <x v="1"/>
  </r>
  <r>
    <s v="Monsieur"/>
    <x v="158"/>
    <x v="110"/>
    <s v="5 rue d'Auditoire"/>
    <s v="50300 AVRANCHES"/>
    <d v="2012-10-05T00:00:00"/>
    <d v="2012-10-12T00:00:00"/>
    <s v="OUI"/>
    <s v="UFR Arts et Sc Humaines"/>
    <s v="Scolarité_x000a_3 rue des Tanneurs_x000a_37041 TOURS CEDEX "/>
    <x v="4"/>
    <x v="5"/>
    <x v="3"/>
  </r>
  <r>
    <s v="Madame"/>
    <x v="159"/>
    <x v="13"/>
    <s v="21 rue du Simplon"/>
    <s v="75018 PARIS"/>
    <d v="2012-09-24T00:00:00"/>
    <d v="2012-09-27T00:00:00"/>
    <s v="OUI"/>
    <s v="UFR Lettres et Langues"/>
    <s v="Scolarité_x000a_3 rue des Tanneurs_x000a_37041 TOURS CEDEX "/>
    <x v="8"/>
    <x v="1"/>
    <x v="3"/>
  </r>
  <r>
    <s v="Monsieur"/>
    <x v="160"/>
    <x v="144"/>
    <m/>
    <m/>
    <d v="2012-11-20T00:00:00"/>
    <d v="2012-11-22T00:00:00"/>
    <s v="OUI"/>
    <s v="EPU"/>
    <s v="Dept Aménagement_x000a_Avenue Portalis _x000a_37200 TOURS"/>
    <x v="4"/>
    <x v="0"/>
    <x v="3"/>
  </r>
  <r>
    <s v="Monsieur"/>
    <x v="161"/>
    <x v="145"/>
    <s v="57 rue Nationale_x000a_Appt 31"/>
    <s v="37000 TOURS"/>
    <d v="2012-05-14T00:00:00"/>
    <d v="2012-06-05T00:00:00"/>
    <s v="OUI"/>
    <s v="UFR Lettres et Langues"/>
    <s v="Scolarité_x000a_3 rue des Tanneurs_x000a_37041 TOURS CEDEX "/>
    <x v="8"/>
    <x v="2"/>
    <x v="3"/>
  </r>
  <r>
    <s v="Madame"/>
    <x v="162"/>
    <x v="146"/>
    <s v="4 rue Guillaume _x000a_Bertrand"/>
    <s v="75011 PARIS"/>
    <d v="2012-09-14T00:00:00"/>
    <d v="2012-09-21T00:00:00"/>
    <s v="OUI"/>
    <s v="CESR"/>
    <s v="59 rue Néricault Destouches _x000a_37000 TOURS"/>
    <x v="10"/>
    <x v="2"/>
    <x v="3"/>
  </r>
  <r>
    <s v="Monsieur"/>
    <x v="163"/>
    <x v="147"/>
    <s v="12 rue des Pervenches"/>
    <s v="29470 PLOUGASTEL_x000a_DAOULAS"/>
    <d v="2012-10-23T00:00:00"/>
    <d v="2012-11-22T00:00:00"/>
    <s v="OUI"/>
    <s v="UFR DROIT"/>
    <s v="Quartier des 2 lions_x000a_Avenue Portalis_x000a_37200 TOURS_x000a_Scolarité"/>
    <x v="5"/>
    <x v="5"/>
    <x v="3"/>
  </r>
  <r>
    <s v="Madame"/>
    <x v="164"/>
    <x v="148"/>
    <m/>
    <m/>
    <d v="2012-11-23T00:00:00"/>
    <d v="2012-12-06T00:00:00"/>
    <s v="OUI"/>
    <s v="UFR DROIT"/>
    <s v="Quartier des 2 lions_x000a_Mme Picard_x000a_Avenue Portalis_x000a_37200 TOURS_x000a_Scolarité"/>
    <x v="3"/>
    <x v="4"/>
    <x v="3"/>
  </r>
  <r>
    <s v="Monsieur"/>
    <x v="165"/>
    <x v="149"/>
    <s v="8 rue Guillaume Bertrand"/>
    <s v="75011 PARIS"/>
    <d v="2012-10-25T00:00:00"/>
    <d v="2012-11-06T00:00:00"/>
    <s v="OUI"/>
    <s v="CESR"/>
    <s v="59 rue Néricault Destouches _x000a_37000 TOURS"/>
    <x v="10"/>
    <x v="2"/>
    <x v="3"/>
  </r>
  <r>
    <s v="Monsieur"/>
    <x v="166"/>
    <x v="150"/>
    <s v="17 Bd Anatole France"/>
    <s v="72000 LE MANS"/>
    <d v="2012-11-05T00:00:00"/>
    <d v="2012-11-26T00:00:00"/>
    <s v="OUI"/>
    <s v="UFR MEDECINE"/>
    <s v="Scolarité_x000a_Bd Tonnellé_x000a_37044 TOURS CEDEX"/>
    <x v="7"/>
    <x v="2"/>
    <x v="0"/>
  </r>
  <r>
    <s v="Madame"/>
    <x v="167"/>
    <x v="75"/>
    <s v="20 rue Fromont"/>
    <s v="37000 TOURS"/>
    <d v="2012-10-25T00:00:00"/>
    <d v="2012-11-06T00:00:00"/>
    <s v="OUI"/>
    <s v="UFR Arts et Sc Humaines"/>
    <s v="Scolarité_x000a_3 rue des Tanneurs_x000a_37041 TOURS CEDEX "/>
    <x v="8"/>
    <x v="3"/>
    <x v="3"/>
  </r>
  <r>
    <s v="Madame"/>
    <x v="168"/>
    <x v="151"/>
    <s v="7 rue de la Barre_x000a_Appt 22"/>
    <s v="37000 TOURS"/>
    <d v="2012-11-13T00:00:00"/>
    <d v="2012-11-22T00:00:00"/>
    <s v="OUI"/>
    <s v="CESR"/>
    <s v="59 rue Néricault Destouches _x000a_37000 TOURS"/>
    <x v="10"/>
    <x v="4"/>
    <x v="3"/>
  </r>
  <r>
    <s v="Monsieur"/>
    <x v="169"/>
    <x v="152"/>
    <s v="9 rue Franklin Roosevelt"/>
    <s v="37000 TOURS"/>
    <d v="2012-11-15T00:00:00"/>
    <d v="2012-12-10T00:00:00"/>
    <s v="OUI"/>
    <s v="UFR MEDECINE"/>
    <s v="Scolarité_x000a_Bd Tonnellé_x000a_37044 TOURS CEDEX"/>
    <x v="22"/>
    <x v="2"/>
    <x v="0"/>
  </r>
  <r>
    <s v="Madame"/>
    <x v="170"/>
    <x v="153"/>
    <s v="11 Roquet de Patience"/>
    <s v="53000 LAVAL"/>
    <d v="2012-10-23T00:00:00"/>
    <d v="2012-10-23T00:00:00"/>
    <s v="OUI"/>
    <s v="UFR Arts et Sc Humaines"/>
    <s v="Scolarité_x000a_3 rue des Tanneurs_x000a_37041 TOURS CEDEX "/>
    <x v="4"/>
    <x v="0"/>
    <x v="3"/>
  </r>
  <r>
    <s v="Madame"/>
    <x v="171"/>
    <x v="94"/>
    <s v="2 bis rue Parmentier"/>
    <s v="37000 TOURS"/>
    <d v="2012-10-22T00:00:00"/>
    <d v="2012-10-23T00:00:00"/>
    <s v="OUI"/>
    <s v="CESR"/>
    <s v="59 rue Néricault Destouches _x000a_37000 TOURS"/>
    <x v="10"/>
    <x v="3"/>
    <x v="3"/>
  </r>
  <r>
    <s v="Monsieur"/>
    <x v="172"/>
    <x v="83"/>
    <s v="46 avenue Boris Vian"/>
    <s v="37000 TOURS"/>
    <d v="2012-09-27T00:00:00"/>
    <d v="2012-09-28T00:00:00"/>
    <s v="OUI"/>
    <s v="UFR Arts et Sc Humaines"/>
    <s v="Scolarité_x000a_3 rue des Tanneurs_x000a_37041 TOURS CEDEX "/>
    <x v="16"/>
    <x v="2"/>
    <x v="3"/>
  </r>
  <r>
    <s v="Madame"/>
    <x v="173"/>
    <x v="154"/>
    <s v="5 rue Constantine"/>
    <s v="37000 TOURS"/>
    <d v="2012-07-26T00:00:00"/>
    <d v="2012-09-06T00:00:00"/>
    <s v="OUI"/>
    <s v="UFR Lettres et Langues"/>
    <s v="Scolarité_x000a_3 rue des Tanneurs_x000a_37041 TOURS CEDEX "/>
    <x v="8"/>
    <x v="2"/>
    <x v="3"/>
  </r>
  <r>
    <s v="Madame"/>
    <x v="174"/>
    <x v="27"/>
    <s v="8 rue de Montbazon"/>
    <s v="37000 TOURS"/>
    <d v="2012-09-24T00:00:00"/>
    <d v="2012-09-26T00:00:00"/>
    <s v="OUI"/>
    <s v="UFR MEDECINE"/>
    <s v="Scolarité_x000a_Bd Tonnellé_x000a_37044 TOURS CEDEX"/>
    <x v="34"/>
    <x v="2"/>
    <x v="0"/>
  </r>
  <r>
    <s v="Madame"/>
    <x v="175"/>
    <x v="155"/>
    <s v="4 sentier des Rebert"/>
    <s v="41500 Courbouzon"/>
    <d v="2012-11-08T00:00:00"/>
    <d v="2012-11-08T00:00:00"/>
    <s v="OUI"/>
    <s v="UFR Lettres et Langues"/>
    <s v="Scolarité_x000a_3 rue des Tanneurs_x000a_37041 TOURS CEDEX "/>
    <x v="8"/>
    <x v="2"/>
    <x v="3"/>
  </r>
  <r>
    <s v="Madame"/>
    <x v="175"/>
    <x v="156"/>
    <s v="1 bis impasse des_x000a_Courtisanes"/>
    <s v="37100 TOURS"/>
    <d v="2013-01-25T00:00:00"/>
    <d v="2013-01-31T00:00:00"/>
    <s v="OUI"/>
    <s v="UFR Sciences et Techniques"/>
    <s v="Parc de Grandmont_x000a_scolarité_x000a_37200 TOURS"/>
    <x v="13"/>
    <x v="2"/>
    <x v="0"/>
  </r>
  <r>
    <s v="Madame"/>
    <x v="176"/>
    <x v="157"/>
    <s v="119 rue Marcelin _x000a_Berthelot"/>
    <s v="45400 Fleury les Aubrais"/>
    <d v="2012-12-03T00:00:00"/>
    <d v="2012-12-06T00:00:00"/>
    <s v="OUI"/>
    <s v="UFR Arts et Sc Humaines"/>
    <s v="Scolarité_x000a_3 rue des Tanneurs_x000a_37041 TOURS CEDEX "/>
    <x v="4"/>
    <x v="4"/>
    <x v="3"/>
  </r>
  <r>
    <s v="Monsieur"/>
    <x v="177"/>
    <x v="26"/>
    <s v="5 rue Eugène Jumin"/>
    <s v="75019 PARIS"/>
    <d v="2012-07-18T00:00:00"/>
    <d v="2012-09-06T00:00:00"/>
    <s v="OUI"/>
    <s v="CESR"/>
    <s v="59 rue Néricault Destouches _x000a_37000 TOURS"/>
    <x v="10"/>
    <x v="0"/>
    <x v="3"/>
  </r>
  <r>
    <s v="Madame"/>
    <x v="178"/>
    <x v="158"/>
    <s v="13 rue Abel Gance"/>
    <s v="49240 AVRILLE"/>
    <d v="2012-10-17T00:00:00"/>
    <d v="2012-11-22T00:00:00"/>
    <s v="OUI"/>
    <s v="UFR Arts et Sc Humaines"/>
    <s v="Scolarité_x000a_3 rue des Tanneurs_x000a_37041 TOURS CEDEX "/>
    <x v="11"/>
    <x v="1"/>
    <x v="3"/>
  </r>
  <r>
    <s v="Madame"/>
    <x v="179"/>
    <x v="159"/>
    <s v="39 F rue Clos des Paris"/>
    <s v="76190 YVETOT"/>
    <d v="2012-10-10T00:00:00"/>
    <d v="2012-10-12T00:00:00"/>
    <s v="OUI"/>
    <s v="UFR Lettres et Langues"/>
    <s v="Scolarité_x000a_3 rue des Tanneurs_x000a_37041 TOURS CEDEX "/>
    <x v="8"/>
    <x v="4"/>
    <x v="3"/>
  </r>
  <r>
    <s v="Madame"/>
    <x v="180"/>
    <x v="160"/>
    <s v="8 rue Dutertre Bossu"/>
    <s v="41100 VENDOME"/>
    <d v="2012-10-16T00:00:00"/>
    <d v="2012-10-23T00:00:00"/>
    <s v="OUI"/>
    <s v="UFR Sciences et Techniques"/>
    <s v="Parc de Grandmont_x000a_scolarité_x000a_37200 TOURS"/>
    <x v="17"/>
    <x v="2"/>
    <x v="2"/>
  </r>
  <r>
    <s v="Madame"/>
    <x v="181"/>
    <x v="161"/>
    <s v="14 rue Maryse Bastié"/>
    <s v="37230 FONDETTES"/>
    <d v="2012-10-08T00:00:00"/>
    <d v="2012-10-12T00:00:00"/>
    <s v="OUI"/>
    <s v="UFR Arts et Sc Humaines"/>
    <s v="Scolarité_x000a_3 rue des Tanneurs_x000a_37041 TOURS CEDEX "/>
    <x v="16"/>
    <x v="1"/>
    <x v="3"/>
  </r>
  <r>
    <s v="Monsieur"/>
    <x v="182"/>
    <x v="162"/>
    <m/>
    <m/>
    <d v="2013-01-08T00:00:00"/>
    <d v="2013-01-10T00:00:00"/>
    <s v="OUI"/>
    <s v="UFR Lettres et Langues"/>
    <s v="Scolarité_x000a_3 rue des Tanneurs_x000a_37041 TOURS CEDEX "/>
    <x v="8"/>
    <x v="2"/>
    <x v="3"/>
  </r>
  <r>
    <s v="Monsieur"/>
    <x v="183"/>
    <x v="163"/>
    <s v="46 rue Lucien Jardel"/>
    <s v="41000 BLOIS"/>
    <d v="2012-10-11T00:00:00"/>
    <d v="2012-11-06T00:00:00"/>
    <s v="OUI"/>
    <s v="EPU"/>
    <s v="Dépt Informatique_x000a_Quartier des 2 lions_x000a_37200 TOURS"/>
    <x v="1"/>
    <x v="2"/>
    <x v="1"/>
  </r>
  <r>
    <s v="Madame"/>
    <x v="184"/>
    <x v="164"/>
    <s v="44 rue de la _x000a_Rochefoucauld"/>
    <s v="75009 PARIS"/>
    <d v="2012-11-16T00:00:00"/>
    <d v="2012-11-22T00:00:00"/>
    <s v="OUI"/>
    <s v="EPU"/>
    <s v="Dept Aménagement_x000a_Avenue Portalis _x000a_37200 TOURS"/>
    <x v="4"/>
    <x v="3"/>
    <x v="3"/>
  </r>
  <r>
    <s v="Madame"/>
    <x v="185"/>
    <x v="151"/>
    <s v="4 rue Rossini_x000a_Appt 66"/>
    <s v="37200 TOURS"/>
    <d v="2012-10-22T00:00:00"/>
    <d v="2012-10-23T00:00:00"/>
    <s v="OUI"/>
    <s v="UFR Lettres et Langues"/>
    <s v="Scolarité_x000a_3 rue des Tanneurs_x000a_37041 TOURS CEDEX "/>
    <x v="8"/>
    <x v="2"/>
    <x v="3"/>
  </r>
  <r>
    <s v="Monsieur"/>
    <x v="186"/>
    <x v="24"/>
    <s v="5 rue du Poirier"/>
    <s v="37000 TOURS"/>
    <d v="2012-10-31T00:00:00"/>
    <d v="2012-11-06T00:00:00"/>
    <s v="OUI"/>
    <s v="EPU"/>
    <s v="Dépt Electronique_x000a_Quartier des 2 lions_x000a_37200 TOURS"/>
    <x v="17"/>
    <x v="2"/>
    <x v="2"/>
  </r>
  <r>
    <s v="Monsieur"/>
    <x v="187"/>
    <x v="165"/>
    <s v="7 rue Louis Niqueux_x000a_Appt 352"/>
    <s v="37520 LA RICHE"/>
    <d v="2012-11-05T00:00:00"/>
    <d v="2012-11-22T00:00:00"/>
    <s v="OUI"/>
    <s v="UFR Arts et Sc Humaines"/>
    <s v="Scolarité_x000a_3 rue des Tanneurs_x000a_37041 TOURS CEDEX "/>
    <x v="10"/>
    <x v="4"/>
    <x v="3"/>
  </r>
  <r>
    <s v="Madame"/>
    <x v="188"/>
    <x v="159"/>
    <s v="6 rue du Dr Herpin_x000a_appt 67"/>
    <s v="37000 TOURS"/>
    <d v="2012-09-25T00:00:00"/>
    <d v="2012-09-26T00:00:00"/>
    <s v="OUI"/>
    <s v="UFR Arts et Sc Humaines"/>
    <s v="Scolarité_x000a_3 rue des Tanneurs_x000a_37041 TOURS CEDEX "/>
    <x v="9"/>
    <x v="3"/>
    <x v="3"/>
  </r>
  <r>
    <s v="Monsieur"/>
    <x v="189"/>
    <x v="166"/>
    <s v="7 bis rue Poliveau"/>
    <s v="75005 PARIS"/>
    <d v="2012-11-20T00:00:00"/>
    <d v="2012-11-22T00:00:00"/>
    <s v="OUI"/>
    <s v="UFR Arts et Sc Humaines"/>
    <s v="Scolarité_x000a_3 rue des Tanneurs_x000a_37041 TOURS CEDEX "/>
    <x v="27"/>
    <x v="4"/>
    <x v="3"/>
  </r>
  <r>
    <s v="Madame"/>
    <x v="190"/>
    <x v="167"/>
    <s v="1 rue St Ludan"/>
    <s v="67100 STRASBOURG"/>
    <d v="2012-10-08T00:00:00"/>
    <d v="2012-10-12T00:00:00"/>
    <s v="OUI"/>
    <s v="UFR Arts et Sc Humaines"/>
    <s v="Scolarité_x000a_3 rue des Tanneurs_x000a_37041 TOURS CEDEX "/>
    <x v="18"/>
    <x v="2"/>
    <x v="3"/>
  </r>
  <r>
    <s v="Madame"/>
    <x v="191"/>
    <x v="168"/>
    <s v="169 quai Paul Bert"/>
    <s v="37100 TOURS"/>
    <d v="2012-10-09T00:00:00"/>
    <d v="2012-10-16T00:00:00"/>
    <s v="OUI"/>
    <s v="UFR Sciences et Techniques"/>
    <s v="Parc de Grandmont_x000a_scolarité_x000a_37200 TOURS"/>
    <x v="14"/>
    <x v="2"/>
    <x v="0"/>
  </r>
  <r>
    <s v="Madame"/>
    <x v="192"/>
    <x v="169"/>
    <s v="17 rue Chanzy"/>
    <s v="28000 CHARTRES"/>
    <d v="2012-11-20T00:00:00"/>
    <d v="2012-11-22T00:00:00"/>
    <s v="OUI"/>
    <s v="UFR Lettres et Langues"/>
    <s v="Scolarité_x000a_3 rue des Tanneurs_x000a_37041 TOURS CEDEX "/>
    <x v="8"/>
    <x v="5"/>
    <x v="3"/>
  </r>
  <r>
    <s v="Madame"/>
    <x v="193"/>
    <x v="170"/>
    <s v="12 allée de la Roche- _x000a_foucault Appt 252"/>
    <s v="37200 TOURS"/>
    <d v="2012-09-07T00:00:00"/>
    <d v="2012-09-26T00:00:00"/>
    <s v="OUI"/>
    <s v="EPU"/>
    <s v="Dept Informatique_x000a_Avenue Portalis _x000a_37200 TOURS"/>
    <x v="1"/>
    <x v="2"/>
    <x v="1"/>
  </r>
  <r>
    <s v="Madame"/>
    <x v="194"/>
    <x v="21"/>
    <s v="232 rue Febvotte"/>
    <s v="37000 TOURS"/>
    <d v="2012-11-23T00:00:00"/>
    <d v="2012-11-26T00:00:00"/>
    <s v="OUI"/>
    <s v="UFR Sciences et Techniques"/>
    <s v="Parc de Grandmont_x000a_scolarité_x000a_37200 TOURS"/>
    <x v="22"/>
    <x v="2"/>
    <x v="0"/>
  </r>
  <r>
    <s v="Madame"/>
    <x v="195"/>
    <x v="171"/>
    <s v="28 av. Marc Chagall_x000a_Appt 21"/>
    <s v="37100 TOURS"/>
    <d v="2012-11-06T00:00:00"/>
    <d v="2012-11-22T00:00:00"/>
    <s v="OUI"/>
    <s v="UFR Lettres et Langues"/>
    <s v="Scolarité_x000a_3 rue des Tanneurs_x000a_37041 TOURS CEDEX "/>
    <x v="15"/>
    <x v="4"/>
    <x v="3"/>
  </r>
  <r>
    <s v="Monsieur"/>
    <x v="196"/>
    <x v="172"/>
    <s v="8 rue Frédéric Joliot-_x000a_Curie"/>
    <s v="37000 TOURS"/>
    <d v="2012-09-14T00:00:00"/>
    <d v="2012-09-28T00:00:00"/>
    <s v="OUI"/>
    <s v="UFR Sciences et Techniques"/>
    <s v="Parc de Grandmont_x000a_scolarité_x000a_37200 TOURS"/>
    <x v="14"/>
    <x v="2"/>
    <x v="0"/>
  </r>
  <r>
    <s v="Madame"/>
    <x v="197"/>
    <x v="173"/>
    <s v="108 avenue Félix Faure"/>
    <s v="75015 PARIS"/>
    <d v="2012-06-28T00:00:00"/>
    <d v="2012-09-06T00:00:00"/>
    <s v="OUI"/>
    <s v="UFR Lettres et Langues"/>
    <s v="Scolarité_x000a_3 rue des Tanneurs_x000a_37041 TOURS CEDEX "/>
    <x v="8"/>
    <x v="2"/>
    <x v="3"/>
  </r>
  <r>
    <s v="Madame"/>
    <x v="198"/>
    <x v="174"/>
    <s v="14 Bd de Trémault"/>
    <s v="41100 VENDOME"/>
    <d v="2012-10-26T00:00:00"/>
    <d v="2012-11-06T00:00:00"/>
    <s v="OUI"/>
    <s v="UFR Arts et Sc Humaines"/>
    <s v="Scolarité_x000a_3 rue des Tanneurs_x000a_37041 TOURS CEDEX "/>
    <x v="31"/>
    <x v="2"/>
    <x v="0"/>
  </r>
  <r>
    <s v="Monsieur"/>
    <x v="199"/>
    <x v="175"/>
    <s v="Rés. Universitaire_x000a_Grandmont Log 421"/>
    <s v="37200 TOURS"/>
    <d v="2012-10-18T00:00:00"/>
    <d v="2012-10-23T00:00:00"/>
    <s v="OUI"/>
    <s v="EPU"/>
    <s v="Dept Aménagement_x000a_Avenue Portalis _x000a_37200 TOURS"/>
    <x v="4"/>
    <x v="0"/>
    <x v="3"/>
  </r>
  <r>
    <s v="Madame"/>
    <x v="200"/>
    <x v="176"/>
    <s v="3 place Abbé Payon"/>
    <s v="37000 TOURS"/>
    <d v="2012-12-13T00:00:00"/>
    <d v="2013-01-31T00:00:00"/>
    <s v="OUI"/>
    <m/>
    <m/>
    <x v="15"/>
    <x v="5"/>
    <x v="3"/>
  </r>
  <r>
    <s v="Monsieur"/>
    <x v="201"/>
    <x v="177"/>
    <m/>
    <m/>
    <d v="2012-11-16T00:00:00"/>
    <d v="2012-11-22T00:00:00"/>
    <s v="OUI"/>
    <s v="UFR Arts et Sc Humaines"/>
    <s v="Scolarité_x000a_3 rue des Tanneurs_x000a_37041 TOURS CEDEX "/>
    <x v="4"/>
    <x v="1"/>
    <x v="3"/>
  </r>
  <r>
    <s v="Madame"/>
    <x v="202"/>
    <x v="178"/>
    <s v="36 rue François Clouet"/>
    <s v="37100 TOURS"/>
    <d v="2012-11-15T00:00:00"/>
    <d v="2012-11-26T00:00:00"/>
    <s v="OUI"/>
    <s v="UFR Sciences et Techniques"/>
    <s v="Parc de Grandmont_x000a_scolarité_x000a_37200 TOURS"/>
    <x v="22"/>
    <x v="2"/>
    <x v="0"/>
  </r>
  <r>
    <s v="Madame"/>
    <x v="203"/>
    <x v="141"/>
    <s v="19 rue Pierre Cazagou"/>
    <s v="37390 LA MEMBROLLE_x000a_SUR CHOISILLE"/>
    <d v="2012-10-22T00:00:00"/>
    <d v="2012-11-06T00:00:00"/>
    <s v="OUI"/>
    <s v="UFR Lettres et Langues"/>
    <s v="Scolarité_x000a_3 rue des Tanneurs_x000a_37041 TOURS CEDEX "/>
    <x v="35"/>
    <x v="2"/>
    <x v="3"/>
  </r>
  <r>
    <s v="Madame"/>
    <x v="204"/>
    <x v="179"/>
    <s v="15 jardin Bouzignac"/>
    <s v="37000 TOURS"/>
    <d v="2012-11-20T00:00:00"/>
    <d v="2012-11-22T00:00:00"/>
    <s v="OUI"/>
    <s v="CESR"/>
    <s v="59 rue Néricault Destouches _x000a_37000 TOURS"/>
    <x v="10"/>
    <x v="6"/>
    <x v="3"/>
  </r>
  <r>
    <s v="Madame"/>
    <x v="205"/>
    <x v="157"/>
    <s v="14 Esplanade de_x000a_Monturon Appt D 109"/>
    <s v="31770 COLOMIERS"/>
    <d v="2012-09-14T00:00:00"/>
    <d v="2012-09-27T00:00:00"/>
    <s v="OUI"/>
    <s v="UFR Lettres et Langues"/>
    <s v="Scolarité_x000a_3 rue des Tanneurs_x000a_37041 TOURS CEDEX "/>
    <x v="8"/>
    <x v="5"/>
    <x v="3"/>
  </r>
  <r>
    <s v="Madame"/>
    <x v="206"/>
    <x v="180"/>
    <s v="52 avenue Albert-Ferrand"/>
    <s v="63003 CLERMONT-FERRAND"/>
    <d v="2012-07-02T00:00:00"/>
    <d v="2012-11-22T00:00:00"/>
    <s v="OUI"/>
    <s v="UFR Lettres et Langues"/>
    <s v="Scolarité_x000a_3 rue des Tanneurs_x000a_37041 TOURS CEDEX "/>
    <x v="8"/>
    <x v="3"/>
    <x v="3"/>
  </r>
  <r>
    <s v="Madame"/>
    <x v="207"/>
    <x v="181"/>
    <s v="9 route de Cheverny"/>
    <s v="41120 FEINGS"/>
    <d v="2012-12-06T00:00:00"/>
    <d v="2012-12-06T00:00:00"/>
    <s v="OUI"/>
    <s v="EPU"/>
    <s v="Dept Aménagement_x000a_Avenue Portalis _x000a_37200 TOURS"/>
    <x v="4"/>
    <x v="1"/>
    <x v="3"/>
  </r>
  <r>
    <s v="Monsieur"/>
    <x v="208"/>
    <x v="182"/>
    <m/>
    <m/>
    <d v="2012-12-20T00:00:00"/>
    <d v="2013-01-10T00:00:00"/>
    <s v="OUI"/>
    <s v="UFR Arts et Sc Humaines"/>
    <s v="Scolarité_x000a_3 rue des Tanneurs_x000a_37041 TOURS CEDEX "/>
    <x v="18"/>
    <x v="0"/>
    <x v="3"/>
  </r>
  <r>
    <s v="Madame"/>
    <x v="209"/>
    <x v="183"/>
    <s v="44 rue Lacroix"/>
    <s v="75017 PARIS"/>
    <d v="2013-01-07T00:00:00"/>
    <d v="2013-01-10T00:00:00"/>
    <s v="OUI"/>
    <s v="UFR Arts et Sc Humaines"/>
    <s v="Scolarité_x000a_3 rue des Tanneurs_x000a_37041 TOURS CEDEX "/>
    <x v="18"/>
    <x v="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4" cacheId="0" dataOnRows="1" applyNumberFormats="0" applyBorderFormats="0" applyFontFormats="0" applyPatternFormats="0" applyAlignmentFormats="0" applyWidthHeightFormats="1" dataCaption="Données" updatedVersion="4" minRefreshableVersion="3" showMemberPropertyTips="0" useAutoFormatting="1" rowGrandTotals="0" colGrandTotals="0" itemPrintTitles="1" createdVersion="4" indent="0" compact="0" compactData="0" gridDropZones="1">
  <location ref="A52:E108" firstHeaderRow="2" firstDataRow="2" firstDataCol="4" rowPageCount="1" colPageCount="1"/>
  <pivotFields count="13">
    <pivotField compact="0" outline="0" subtotalTop="0" showAll="0" includeNewItemsInFilter="1"/>
    <pivotField axis="axisRow" compact="0" outline="0" subtotalTop="0" showAll="0" includeNewItemsInFilter="1" defaultSubtotal="0">
      <items count="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m="1" x="21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m="1" x="211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50"/>
      </items>
    </pivotField>
    <pivotField axis="axisRow" compact="0" outline="0" subtotalTop="0" showAll="0" includeNewItemsInFilter="1" defaultSubtotal="0">
      <items count="185">
        <item x="89"/>
        <item x="162"/>
        <item x="139"/>
        <item x="107"/>
        <item x="8"/>
        <item x="58"/>
        <item x="120"/>
        <item x="62"/>
        <item x="167"/>
        <item x="6"/>
        <item x="87"/>
        <item x="28"/>
        <item x="61"/>
        <item x="54"/>
        <item x="36"/>
        <item x="11"/>
        <item x="32"/>
        <item x="161"/>
        <item x="146"/>
        <item x="90"/>
        <item x="72"/>
        <item x="31"/>
        <item x="33"/>
        <item x="9"/>
        <item x="76"/>
        <item x="26"/>
        <item x="45"/>
        <item x="140"/>
        <item x="163"/>
        <item x="173"/>
        <item x="98"/>
        <item x="174"/>
        <item x="151"/>
        <item x="159"/>
        <item x="77"/>
        <item x="125"/>
        <item x="133"/>
        <item x="53"/>
        <item x="12"/>
        <item x="179"/>
        <item x="176"/>
        <item x="42"/>
        <item x="78"/>
        <item x="122"/>
        <item x="74"/>
        <item x="0"/>
        <item x="110"/>
        <item x="94"/>
        <item x="43"/>
        <item m="1" x="184"/>
        <item x="39"/>
        <item x="7"/>
        <item x="116"/>
        <item x="14"/>
        <item x="81"/>
        <item x="49"/>
        <item x="124"/>
        <item x="157"/>
        <item x="44"/>
        <item x="19"/>
        <item x="136"/>
        <item x="1"/>
        <item x="10"/>
        <item x="137"/>
        <item x="60"/>
        <item x="121"/>
        <item x="123"/>
        <item x="95"/>
        <item x="82"/>
        <item x="30"/>
        <item x="80"/>
        <item x="115"/>
        <item x="144"/>
        <item x="165"/>
        <item x="22"/>
        <item x="37"/>
        <item x="127"/>
        <item x="51"/>
        <item x="57"/>
        <item x="73"/>
        <item x="18"/>
        <item x="93"/>
        <item x="119"/>
        <item x="160"/>
        <item x="109"/>
        <item x="92"/>
        <item x="38"/>
        <item x="46"/>
        <item x="67"/>
        <item x="20"/>
        <item x="183"/>
        <item x="75"/>
        <item x="138"/>
        <item x="40"/>
        <item x="105"/>
        <item x="147"/>
        <item x="118"/>
        <item x="114"/>
        <item x="13"/>
        <item x="172"/>
        <item x="149"/>
        <item x="134"/>
        <item x="103"/>
        <item x="148"/>
        <item x="97"/>
        <item x="27"/>
        <item x="145"/>
        <item x="15"/>
        <item x="99"/>
        <item x="64"/>
        <item x="24"/>
        <item x="2"/>
        <item x="181"/>
        <item x="108"/>
        <item x="154"/>
        <item x="175"/>
        <item x="63"/>
        <item x="171"/>
        <item x="79"/>
        <item x="180"/>
        <item x="153"/>
        <item x="29"/>
        <item x="155"/>
        <item x="113"/>
        <item x="178"/>
        <item x="4"/>
        <item x="104"/>
        <item x="17"/>
        <item x="23"/>
        <item x="117"/>
        <item x="55"/>
        <item x="47"/>
        <item x="35"/>
        <item x="52"/>
        <item x="70"/>
        <item x="5"/>
        <item x="96"/>
        <item x="3"/>
        <item x="71"/>
        <item x="83"/>
        <item x="102"/>
        <item x="129"/>
        <item x="169"/>
        <item x="69"/>
        <item x="59"/>
        <item x="86"/>
        <item x="21"/>
        <item x="91"/>
        <item x="88"/>
        <item x="41"/>
        <item x="100"/>
        <item x="131"/>
        <item x="101"/>
        <item x="48"/>
        <item x="112"/>
        <item x="85"/>
        <item x="66"/>
        <item x="128"/>
        <item x="16"/>
        <item x="84"/>
        <item x="135"/>
        <item x="182"/>
        <item x="158"/>
        <item x="34"/>
        <item x="106"/>
        <item x="141"/>
        <item x="65"/>
        <item x="132"/>
        <item x="168"/>
        <item x="130"/>
        <item x="68"/>
        <item x="142"/>
        <item x="143"/>
        <item x="166"/>
        <item x="177"/>
        <item x="126"/>
        <item x="56"/>
        <item x="152"/>
        <item x="50"/>
        <item x="156"/>
        <item x="170"/>
        <item x="111"/>
        <item x="25"/>
        <item x="164"/>
        <item x="150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38">
        <item x="25"/>
        <item x="29"/>
        <item x="30"/>
        <item x="10"/>
        <item x="3"/>
        <item x="31"/>
        <item x="18"/>
        <item x="4"/>
        <item x="7"/>
        <item x="5"/>
        <item x="17"/>
        <item x="28"/>
        <item x="8"/>
        <item x="0"/>
        <item x="34"/>
        <item x="2"/>
        <item x="9"/>
        <item x="14"/>
        <item x="27"/>
        <item x="6"/>
        <item x="21"/>
        <item x="16"/>
        <item x="12"/>
        <item x="1"/>
        <item x="35"/>
        <item x="24"/>
        <item x="26"/>
        <item x="32"/>
        <item x="11"/>
        <item x="22"/>
        <item x="20"/>
        <item x="19"/>
        <item x="23"/>
        <item x="15"/>
        <item x="13"/>
        <item x="33"/>
        <item m="1" x="36"/>
        <item t="default"/>
      </items>
    </pivotField>
    <pivotField axis="axisRow" compact="0" outline="0" subtotalTop="0" showAll="0" includeNewItemsInFilter="1" sortType="ascending">
      <items count="8">
        <item x="2"/>
        <item x="1"/>
        <item x="4"/>
        <item x="3"/>
        <item x="6"/>
        <item x="5"/>
        <item x="0"/>
        <item t="default"/>
      </items>
    </pivotField>
    <pivotField axis="axisPage" compact="0" outline="0" subtotalTop="0" multipleItemSelectionAllowed="1" showAll="0" includeNewItemsInFilter="1">
      <items count="6">
        <item h="1" x="2"/>
        <item h="1" x="1"/>
        <item h="1" x="3"/>
        <item x="0"/>
        <item h="1" m="1" x="4"/>
        <item t="default"/>
      </items>
    </pivotField>
  </pivotFields>
  <rowFields count="4">
    <field x="10"/>
    <field x="1"/>
    <field x="2"/>
    <field x="11"/>
  </rowFields>
  <rowItems count="55">
    <i>
      <x/>
      <x v="62"/>
      <x v="78"/>
      <x v="1"/>
    </i>
    <i r="1">
      <x v="143"/>
      <x v="141"/>
      <x/>
    </i>
    <i t="default">
      <x/>
    </i>
    <i>
      <x v="1"/>
      <x v="72"/>
      <x v="170"/>
      <x v="2"/>
    </i>
    <i r="1">
      <x v="95"/>
      <x v="19"/>
      <x/>
    </i>
    <i t="default">
      <x v="1"/>
    </i>
    <i>
      <x v="2"/>
      <x v="82"/>
      <x v="34"/>
      <x/>
    </i>
    <i r="1">
      <x v="100"/>
      <x v="67"/>
      <x/>
    </i>
    <i t="default">
      <x v="2"/>
    </i>
    <i>
      <x v="5"/>
      <x v="90"/>
      <x v="155"/>
      <x/>
    </i>
    <i r="1">
      <x v="199"/>
      <x v="31"/>
      <x/>
    </i>
    <i t="default">
      <x v="5"/>
    </i>
    <i>
      <x v="8"/>
      <x v="8"/>
      <x v="4"/>
      <x/>
    </i>
    <i r="1">
      <x v="30"/>
      <x v="11"/>
      <x v="1"/>
    </i>
    <i r="1">
      <x v="123"/>
      <x v="97"/>
      <x/>
    </i>
    <i r="1">
      <x v="127"/>
      <x v="52"/>
      <x v="1"/>
    </i>
    <i r="1">
      <x v="167"/>
      <x v="184"/>
      <x/>
    </i>
    <i t="default">
      <x v="8"/>
    </i>
    <i>
      <x v="11"/>
      <x v="69"/>
      <x v="166"/>
      <x v="2"/>
    </i>
    <i r="1">
      <x v="125"/>
      <x v="71"/>
      <x/>
    </i>
    <i t="default">
      <x v="11"/>
    </i>
    <i>
      <x v="13"/>
      <x/>
      <x v="45"/>
      <x v="6"/>
    </i>
    <i r="1">
      <x v="45"/>
      <x v="22"/>
      <x v="6"/>
    </i>
    <i r="1">
      <x v="104"/>
      <x v="131"/>
      <x/>
    </i>
    <i r="1">
      <x v="116"/>
      <x v="113"/>
      <x/>
    </i>
    <i r="1">
      <x v="151"/>
      <x v="63"/>
      <x v="1"/>
    </i>
    <i t="default">
      <x v="13"/>
    </i>
    <i>
      <x v="14"/>
      <x v="175"/>
      <x v="105"/>
      <x/>
    </i>
    <i t="default">
      <x v="14"/>
    </i>
    <i>
      <x v="17"/>
      <x v="24"/>
      <x v="74"/>
      <x/>
    </i>
    <i r="1">
      <x v="25"/>
      <x v="128"/>
      <x/>
    </i>
    <i r="1">
      <x v="113"/>
      <x v="94"/>
      <x/>
    </i>
    <i r="1">
      <x v="132"/>
      <x v="65"/>
      <x v="1"/>
    </i>
    <i r="1">
      <x v="145"/>
      <x v="151"/>
      <x v="2"/>
    </i>
    <i r="1">
      <x v="156"/>
      <x v="171"/>
      <x v="1"/>
    </i>
    <i r="1">
      <x v="192"/>
      <x v="168"/>
      <x/>
    </i>
    <i r="1">
      <x v="197"/>
      <x v="99"/>
      <x/>
    </i>
    <i t="default">
      <x v="17"/>
    </i>
    <i>
      <x v="26"/>
      <x v="64"/>
      <x v="64"/>
      <x/>
    </i>
    <i t="default">
      <x v="26"/>
    </i>
    <i>
      <x v="27"/>
      <x v="111"/>
      <x v="102"/>
      <x/>
    </i>
    <i t="default">
      <x v="27"/>
    </i>
    <i>
      <x v="29"/>
      <x v="52"/>
      <x v="131"/>
      <x v="1"/>
    </i>
    <i r="1">
      <x v="89"/>
      <x v="159"/>
      <x/>
    </i>
    <i r="1">
      <x v="170"/>
      <x v="177"/>
      <x/>
    </i>
    <i r="1">
      <x v="195"/>
      <x v="146"/>
      <x/>
    </i>
    <i r="1">
      <x v="203"/>
      <x v="124"/>
      <x/>
    </i>
    <i t="default">
      <x v="29"/>
    </i>
    <i>
      <x v="30"/>
      <x v="66"/>
      <x v="7"/>
      <x/>
    </i>
    <i r="1">
      <x v="120"/>
      <x v="121"/>
      <x/>
    </i>
    <i r="1">
      <x v="211"/>
      <x v="58"/>
      <x v="6"/>
    </i>
    <i t="default">
      <x v="30"/>
    </i>
    <i>
      <x v="34"/>
      <x v="16"/>
      <x v="107"/>
      <x/>
    </i>
    <i r="1">
      <x v="176"/>
      <x v="179"/>
      <x/>
    </i>
    <i t="default">
      <x v="34"/>
    </i>
  </rowItems>
  <colItems count="1">
    <i/>
  </colItems>
  <pageFields count="1">
    <pageField fld="12" hier="-1"/>
  </pageFields>
  <dataFields count="1">
    <dataField name="DEROGATIONS 2012" fld="10" subtotal="count" baseField="0" baseItem="0"/>
  </dataFields>
  <formats count="76">
    <format dxfId="0">
      <pivotArea outline="0" fieldPosition="0">
        <references count="1">
          <reference field="10" count="1" selected="0" defaultSubtotal="1">
            <x v="0"/>
          </reference>
        </references>
      </pivotArea>
    </format>
    <format dxfId="1">
      <pivotArea outline="0" fieldPosition="0">
        <references count="1">
          <reference field="10" count="1" selected="0" defaultSubtotal="1">
            <x v="0"/>
          </reference>
        </references>
      </pivotArea>
    </format>
    <format dxfId="2">
      <pivotArea outline="0" fieldPosition="0">
        <references count="1">
          <reference field="10" count="1" selected="0" defaultSubtotal="1">
            <x v="0"/>
          </reference>
        </references>
      </pivotArea>
    </format>
    <format dxfId="3">
      <pivotArea outline="0" fieldPosition="0">
        <references count="1">
          <reference field="10" count="1" selected="0" defaultSubtotal="1">
            <x v="1"/>
          </reference>
        </references>
      </pivotArea>
    </format>
    <format dxfId="4">
      <pivotArea outline="0" fieldPosition="0">
        <references count="1">
          <reference field="10" count="1" selected="0" defaultSubtotal="1">
            <x v="2"/>
          </reference>
        </references>
      </pivotArea>
    </format>
    <format dxfId="5">
      <pivotArea outline="0" fieldPosition="0">
        <references count="1">
          <reference field="10" count="1" selected="0" defaultSubtotal="1">
            <x v="3"/>
          </reference>
        </references>
      </pivotArea>
    </format>
    <format dxfId="6">
      <pivotArea outline="0" fieldPosition="0">
        <references count="1">
          <reference field="10" count="1" selected="0" defaultSubtotal="1">
            <x v="4"/>
          </reference>
        </references>
      </pivotArea>
    </format>
    <format dxfId="7">
      <pivotArea outline="0" fieldPosition="0">
        <references count="1">
          <reference field="10" count="1" selected="0" defaultSubtotal="1">
            <x v="5"/>
          </reference>
        </references>
      </pivotArea>
    </format>
    <format dxfId="8">
      <pivotArea outline="0" fieldPosition="0">
        <references count="1">
          <reference field="10" count="1" selected="0" defaultSubtotal="1">
            <x v="6"/>
          </reference>
        </references>
      </pivotArea>
    </format>
    <format dxfId="9">
      <pivotArea outline="0" fieldPosition="0">
        <references count="1">
          <reference field="10" count="1" selected="0" defaultSubtotal="1">
            <x v="7"/>
          </reference>
        </references>
      </pivotArea>
    </format>
    <format dxfId="10">
      <pivotArea outline="0" fieldPosition="0">
        <references count="1">
          <reference field="10" count="1" selected="0" defaultSubtotal="1">
            <x v="8"/>
          </reference>
        </references>
      </pivotArea>
    </format>
    <format dxfId="11">
      <pivotArea outline="0" fieldPosition="0">
        <references count="1">
          <reference field="10" count="1" selected="0" defaultSubtotal="1">
            <x v="9"/>
          </reference>
        </references>
      </pivotArea>
    </format>
    <format dxfId="12">
      <pivotArea outline="0" fieldPosition="0">
        <references count="1">
          <reference field="10" count="1" selected="0" defaultSubtotal="1">
            <x v="10"/>
          </reference>
        </references>
      </pivotArea>
    </format>
    <format dxfId="13">
      <pivotArea outline="0" fieldPosition="0">
        <references count="1">
          <reference field="10" count="1" selected="0" defaultSubtotal="1">
            <x v="11"/>
          </reference>
        </references>
      </pivotArea>
    </format>
    <format dxfId="14">
      <pivotArea outline="0" fieldPosition="0">
        <references count="1">
          <reference field="10" count="1" selected="0" defaultSubtotal="1">
            <x v="12"/>
          </reference>
        </references>
      </pivotArea>
    </format>
    <format dxfId="15">
      <pivotArea outline="0" fieldPosition="0">
        <references count="1">
          <reference field="10" count="1" selected="0" defaultSubtotal="1">
            <x v="13"/>
          </reference>
        </references>
      </pivotArea>
    </format>
    <format dxfId="16">
      <pivotArea outline="0" fieldPosition="0">
        <references count="1">
          <reference field="10" count="1" selected="0" defaultSubtotal="1">
            <x v="14"/>
          </reference>
        </references>
      </pivotArea>
    </format>
    <format dxfId="17">
      <pivotArea outline="0" fieldPosition="0">
        <references count="1">
          <reference field="10" count="1" selected="0" defaultSubtotal="1">
            <x v="15"/>
          </reference>
        </references>
      </pivotArea>
    </format>
    <format dxfId="18">
      <pivotArea outline="0" fieldPosition="0">
        <references count="1">
          <reference field="10" count="1" selected="0" defaultSubtotal="1">
            <x v="16"/>
          </reference>
        </references>
      </pivotArea>
    </format>
    <format dxfId="19">
      <pivotArea outline="0" fieldPosition="0">
        <references count="1">
          <reference field="10" count="1" selected="0" defaultSubtotal="1">
            <x v="17"/>
          </reference>
        </references>
      </pivotArea>
    </format>
    <format dxfId="20">
      <pivotArea outline="0" fieldPosition="0">
        <references count="1">
          <reference field="10" count="1" selected="0" defaultSubtotal="1">
            <x v="18"/>
          </reference>
        </references>
      </pivotArea>
    </format>
    <format dxfId="21">
      <pivotArea outline="0" fieldPosition="0">
        <references count="1">
          <reference field="10" count="1" selected="0" defaultSubtotal="1">
            <x v="19"/>
          </reference>
        </references>
      </pivotArea>
    </format>
    <format dxfId="22">
      <pivotArea outline="0" fieldPosition="0">
        <references count="1">
          <reference field="10" count="1" selected="0" defaultSubtotal="1">
            <x v="20"/>
          </reference>
        </references>
      </pivotArea>
    </format>
    <format dxfId="23">
      <pivotArea outline="0" fieldPosition="0">
        <references count="1">
          <reference field="10" count="1" selected="0" defaultSubtotal="1">
            <x v="21"/>
          </reference>
        </references>
      </pivotArea>
    </format>
    <format dxfId="24">
      <pivotArea outline="0" fieldPosition="0">
        <references count="1">
          <reference field="10" count="1" selected="0" defaultSubtotal="1">
            <x v="22"/>
          </reference>
        </references>
      </pivotArea>
    </format>
    <format dxfId="25">
      <pivotArea outline="0" fieldPosition="0">
        <references count="1">
          <reference field="10" count="1" selected="0" defaultSubtotal="1">
            <x v="23"/>
          </reference>
        </references>
      </pivotArea>
    </format>
    <format dxfId="26">
      <pivotArea outline="0" fieldPosition="0">
        <references count="1">
          <reference field="10" count="1" selected="0" defaultSubtotal="1">
            <x v="24"/>
          </reference>
        </references>
      </pivotArea>
    </format>
    <format dxfId="27">
      <pivotArea outline="0" fieldPosition="0">
        <references count="1">
          <reference field="10" count="1" selected="0" defaultSubtotal="1">
            <x v="25"/>
          </reference>
        </references>
      </pivotArea>
    </format>
    <format dxfId="28">
      <pivotArea outline="0" fieldPosition="0">
        <references count="1">
          <reference field="10" count="1" selected="0" defaultSubtotal="1">
            <x v="26"/>
          </reference>
        </references>
      </pivotArea>
    </format>
    <format dxfId="29">
      <pivotArea outline="0" fieldPosition="0">
        <references count="1">
          <reference field="10" count="1" selected="0" defaultSubtotal="1">
            <x v="28"/>
          </reference>
        </references>
      </pivotArea>
    </format>
    <format dxfId="30">
      <pivotArea outline="0" fieldPosition="0">
        <references count="1">
          <reference field="10" count="1" selected="0" defaultSubtotal="1">
            <x v="27"/>
          </reference>
        </references>
      </pivotArea>
    </format>
    <format dxfId="31">
      <pivotArea outline="0" fieldPosition="0">
        <references count="1">
          <reference field="10" count="1" selected="0" defaultSubtotal="1">
            <x v="29"/>
          </reference>
        </references>
      </pivotArea>
    </format>
    <format dxfId="32">
      <pivotArea outline="0" fieldPosition="0">
        <references count="1">
          <reference field="10" count="1" selected="0" defaultSubtotal="1">
            <x v="30"/>
          </reference>
        </references>
      </pivotArea>
    </format>
    <format dxfId="33">
      <pivotArea outline="0" fieldPosition="0">
        <references count="1">
          <reference field="10" count="1" selected="0" defaultSubtotal="1">
            <x v="32"/>
          </reference>
        </references>
      </pivotArea>
    </format>
    <format dxfId="34">
      <pivotArea outline="0" fieldPosition="0">
        <references count="1">
          <reference field="10" count="1" selected="0" defaultSubtotal="1">
            <x v="33"/>
          </reference>
        </references>
      </pivotArea>
    </format>
    <format dxfId="35">
      <pivotArea outline="0" fieldPosition="0">
        <references count="1">
          <reference field="10" count="1" selected="0" defaultSubtotal="1">
            <x v="34"/>
          </reference>
        </references>
      </pivotArea>
    </format>
    <format dxfId="36">
      <pivotArea outline="0" fieldPosition="0">
        <references count="1">
          <reference field="10" count="1" selected="0" defaultSubtotal="1">
            <x v="35"/>
          </reference>
        </references>
      </pivotArea>
    </format>
    <format dxfId="37">
      <pivotArea dataOnly="0" labelOnly="1" outline="0" offset="A256" fieldPosition="0">
        <references count="1">
          <reference field="10" count="1" defaultSubtotal="1">
            <x v="35"/>
          </reference>
        </references>
      </pivotArea>
    </format>
    <format dxfId="38">
      <pivotArea dataOnly="0" labelOnly="1" outline="0" offset="A256" fieldPosition="0">
        <references count="1">
          <reference field="10" count="1" defaultSubtotal="1">
            <x v="34"/>
          </reference>
        </references>
      </pivotArea>
    </format>
    <format dxfId="39">
      <pivotArea dataOnly="0" labelOnly="1" outline="0" offset="A256" fieldPosition="0">
        <references count="1">
          <reference field="10" count="1" defaultSubtotal="1">
            <x v="33"/>
          </reference>
        </references>
      </pivotArea>
    </format>
    <format dxfId="40">
      <pivotArea dataOnly="0" labelOnly="1" outline="0" offset="A256" fieldPosition="0">
        <references count="1">
          <reference field="10" count="1" defaultSubtotal="1">
            <x v="32"/>
          </reference>
        </references>
      </pivotArea>
    </format>
    <format dxfId="41">
      <pivotArea dataOnly="0" labelOnly="1" outline="0" offset="A256" fieldPosition="0">
        <references count="1">
          <reference field="10" count="1" defaultSubtotal="1">
            <x v="30"/>
          </reference>
        </references>
      </pivotArea>
    </format>
    <format dxfId="42">
      <pivotArea dataOnly="0" labelOnly="1" outline="0" offset="A256" fieldPosition="0">
        <references count="1">
          <reference field="10" count="1" defaultSubtotal="1">
            <x v="29"/>
          </reference>
        </references>
      </pivotArea>
    </format>
    <format dxfId="43">
      <pivotArea dataOnly="0" labelOnly="1" outline="0" offset="A256" fieldPosition="0">
        <references count="1">
          <reference field="10" count="1" defaultSubtotal="1">
            <x v="28"/>
          </reference>
        </references>
      </pivotArea>
    </format>
    <format dxfId="44">
      <pivotArea dataOnly="0" labelOnly="1" outline="0" offset="A256" fieldPosition="0">
        <references count="1">
          <reference field="10" count="1" defaultSubtotal="1">
            <x v="27"/>
          </reference>
        </references>
      </pivotArea>
    </format>
    <format dxfId="45">
      <pivotArea dataOnly="0" labelOnly="1" outline="0" offset="A256" fieldPosition="0">
        <references count="1">
          <reference field="10" count="1" defaultSubtotal="1">
            <x v="26"/>
          </reference>
        </references>
      </pivotArea>
    </format>
    <format dxfId="46">
      <pivotArea dataOnly="0" labelOnly="1" outline="0" offset="A256" fieldPosition="0">
        <references count="1">
          <reference field="10" count="1" defaultSubtotal="1">
            <x v="25"/>
          </reference>
        </references>
      </pivotArea>
    </format>
    <format dxfId="47">
      <pivotArea dataOnly="0" labelOnly="1" outline="0" offset="A256" fieldPosition="0">
        <references count="1">
          <reference field="10" count="1" defaultSubtotal="1">
            <x v="24"/>
          </reference>
        </references>
      </pivotArea>
    </format>
    <format dxfId="48">
      <pivotArea dataOnly="0" labelOnly="1" outline="0" offset="A256" fieldPosition="0">
        <references count="1">
          <reference field="10" count="1" defaultSubtotal="1">
            <x v="23"/>
          </reference>
        </references>
      </pivotArea>
    </format>
    <format dxfId="49">
      <pivotArea dataOnly="0" labelOnly="1" outline="0" offset="A256" fieldPosition="0">
        <references count="1">
          <reference field="10" count="1" defaultSubtotal="1">
            <x v="22"/>
          </reference>
        </references>
      </pivotArea>
    </format>
    <format dxfId="50">
      <pivotArea dataOnly="0" labelOnly="1" outline="0" offset="A256" fieldPosition="0">
        <references count="1">
          <reference field="10" count="1" defaultSubtotal="1">
            <x v="21"/>
          </reference>
        </references>
      </pivotArea>
    </format>
    <format dxfId="51">
      <pivotArea dataOnly="0" labelOnly="1" outline="0" offset="A256" fieldPosition="0">
        <references count="1">
          <reference field="10" count="1" defaultSubtotal="1">
            <x v="20"/>
          </reference>
        </references>
      </pivotArea>
    </format>
    <format dxfId="52">
      <pivotArea dataOnly="0" labelOnly="1" outline="0" offset="A256" fieldPosition="0">
        <references count="1">
          <reference field="10" count="1" defaultSubtotal="1">
            <x v="19"/>
          </reference>
        </references>
      </pivotArea>
    </format>
    <format dxfId="53">
      <pivotArea dataOnly="0" labelOnly="1" outline="0" offset="A256" fieldPosition="0">
        <references count="1">
          <reference field="10" count="1" defaultSubtotal="1">
            <x v="18"/>
          </reference>
        </references>
      </pivotArea>
    </format>
    <format dxfId="54">
      <pivotArea dataOnly="0" labelOnly="1" outline="0" offset="A256" fieldPosition="0">
        <references count="1">
          <reference field="10" count="1" defaultSubtotal="1">
            <x v="17"/>
          </reference>
        </references>
      </pivotArea>
    </format>
    <format dxfId="55">
      <pivotArea dataOnly="0" labelOnly="1" outline="0" offset="A256" fieldPosition="0">
        <references count="1">
          <reference field="10" count="1" defaultSubtotal="1">
            <x v="16"/>
          </reference>
        </references>
      </pivotArea>
    </format>
    <format dxfId="56">
      <pivotArea dataOnly="0" labelOnly="1" outline="0" offset="A256" fieldPosition="0">
        <references count="1">
          <reference field="10" count="1" defaultSubtotal="1">
            <x v="15"/>
          </reference>
        </references>
      </pivotArea>
    </format>
    <format dxfId="57">
      <pivotArea dataOnly="0" labelOnly="1" outline="0" offset="A256" fieldPosition="0">
        <references count="1">
          <reference field="10" count="1" defaultSubtotal="1">
            <x v="14"/>
          </reference>
        </references>
      </pivotArea>
    </format>
    <format dxfId="58">
      <pivotArea dataOnly="0" labelOnly="1" outline="0" offset="A256" fieldPosition="0">
        <references count="1">
          <reference field="10" count="1" defaultSubtotal="1">
            <x v="13"/>
          </reference>
        </references>
      </pivotArea>
    </format>
    <format dxfId="59">
      <pivotArea dataOnly="0" labelOnly="1" outline="0" offset="A256" fieldPosition="0">
        <references count="1">
          <reference field="10" count="1" defaultSubtotal="1">
            <x v="12"/>
          </reference>
        </references>
      </pivotArea>
    </format>
    <format dxfId="60">
      <pivotArea dataOnly="0" labelOnly="1" outline="0" offset="A256" fieldPosition="0">
        <references count="1">
          <reference field="10" count="1" defaultSubtotal="1">
            <x v="11"/>
          </reference>
        </references>
      </pivotArea>
    </format>
    <format dxfId="61">
      <pivotArea dataOnly="0" labelOnly="1" outline="0" offset="A256" fieldPosition="0">
        <references count="1">
          <reference field="10" count="1" defaultSubtotal="1">
            <x v="10"/>
          </reference>
        </references>
      </pivotArea>
    </format>
    <format dxfId="62">
      <pivotArea dataOnly="0" labelOnly="1" outline="0" offset="A256" fieldPosition="0">
        <references count="1">
          <reference field="10" count="1" defaultSubtotal="1">
            <x v="9"/>
          </reference>
        </references>
      </pivotArea>
    </format>
    <format dxfId="63">
      <pivotArea dataOnly="0" labelOnly="1" outline="0" offset="A256" fieldPosition="0">
        <references count="1">
          <reference field="10" count="1" defaultSubtotal="1">
            <x v="8"/>
          </reference>
        </references>
      </pivotArea>
    </format>
    <format dxfId="64">
      <pivotArea dataOnly="0" labelOnly="1" outline="0" offset="A256" fieldPosition="0">
        <references count="1">
          <reference field="10" count="1" defaultSubtotal="1">
            <x v="7"/>
          </reference>
        </references>
      </pivotArea>
    </format>
    <format dxfId="65">
      <pivotArea dataOnly="0" labelOnly="1" outline="0" offset="A256" fieldPosition="0">
        <references count="1">
          <reference field="10" count="1" defaultSubtotal="1">
            <x v="6"/>
          </reference>
        </references>
      </pivotArea>
    </format>
    <format dxfId="66">
      <pivotArea dataOnly="0" labelOnly="1" outline="0" offset="A256" fieldPosition="0">
        <references count="1">
          <reference field="10" count="1" defaultSubtotal="1">
            <x v="5"/>
          </reference>
        </references>
      </pivotArea>
    </format>
    <format dxfId="67">
      <pivotArea dataOnly="0" labelOnly="1" outline="0" offset="A256" fieldPosition="0">
        <references count="1">
          <reference field="10" count="1" defaultSubtotal="1">
            <x v="4"/>
          </reference>
        </references>
      </pivotArea>
    </format>
    <format dxfId="68">
      <pivotArea dataOnly="0" labelOnly="1" outline="0" offset="A256" fieldPosition="0">
        <references count="1">
          <reference field="10" count="1" defaultSubtotal="1">
            <x v="3"/>
          </reference>
        </references>
      </pivotArea>
    </format>
    <format dxfId="69">
      <pivotArea dataOnly="0" labelOnly="1" outline="0" offset="A256" fieldPosition="0">
        <references count="1">
          <reference field="10" count="1" defaultSubtotal="1">
            <x v="2"/>
          </reference>
        </references>
      </pivotArea>
    </format>
    <format dxfId="70">
      <pivotArea dataOnly="0" labelOnly="1" outline="0" offset="A256" fieldPosition="0">
        <references count="1">
          <reference field="10" count="1" defaultSubtotal="1">
            <x v="1"/>
          </reference>
        </references>
      </pivotArea>
    </format>
    <format dxfId="71">
      <pivotArea dataOnly="0" labelOnly="1" outline="0" offset="A256" fieldPosition="0">
        <references count="1">
          <reference field="10" count="1" defaultSubtotal="1">
            <x v="0"/>
          </reference>
        </references>
      </pivotArea>
    </format>
    <format dxfId="72">
      <pivotArea field="12" type="button" dataOnly="0" labelOnly="1" outline="0" axis="axisPage" fieldPosition="0"/>
    </format>
    <format dxfId="73">
      <pivotArea field="12" type="button" dataOnly="0" labelOnly="1" outline="0" axis="axisPage" fieldPosition="0"/>
    </format>
    <format dxfId="74">
      <pivotArea dataOnly="0" outline="0" fieldPosition="0">
        <references count="1">
          <reference field="12" count="0"/>
        </references>
      </pivotArea>
    </format>
    <format dxfId="75">
      <pivotArea dataOnly="0" outline="0" fieldPosition="0">
        <references count="1">
          <reference field="12" count="0"/>
        </references>
      </pivotArea>
    </format>
  </formats>
  <pivotTableStyleInfo name="PivotStyleDark3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leau croisé dynamique6" cacheId="0" dataOnRows="1" applyNumberFormats="0" applyBorderFormats="0" applyFontFormats="0" applyPatternFormats="0" applyAlignmentFormats="0" applyWidthHeightFormats="1" dataCaption="Données" updatedVersion="4" minRefreshableVersion="3" showMemberPropertyTips="0" useAutoFormatting="1" rowGrandTotals="0" colGrandTotals="0" itemPrintTitles="1" createdVersion="4" indent="0" compact="0" compactData="0" gridDropZones="1">
  <location ref="A115:E277" firstHeaderRow="2" firstDataRow="2" firstDataCol="4" rowPageCount="1" colPageCount="1"/>
  <pivotFields count="13">
    <pivotField compact="0" outline="0" subtotalTop="0" showAll="0" includeNewItemsInFilter="1"/>
    <pivotField axis="axisRow" compact="0" outline="0" subtotalTop="0" showAll="0" includeNewItemsInFilter="1" defaultSubtotal="0">
      <items count="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m="1" x="21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m="1" x="211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50"/>
      </items>
    </pivotField>
    <pivotField axis="axisRow" compact="0" outline="0" subtotalTop="0" showAll="0" includeNewItemsInFilter="1" defaultSubtotal="0">
      <items count="185">
        <item x="89"/>
        <item x="162"/>
        <item x="139"/>
        <item x="107"/>
        <item x="8"/>
        <item x="58"/>
        <item x="120"/>
        <item x="62"/>
        <item x="167"/>
        <item x="6"/>
        <item x="87"/>
        <item x="28"/>
        <item x="61"/>
        <item x="54"/>
        <item x="36"/>
        <item x="11"/>
        <item x="32"/>
        <item x="161"/>
        <item x="146"/>
        <item x="90"/>
        <item x="72"/>
        <item x="31"/>
        <item x="33"/>
        <item x="9"/>
        <item x="76"/>
        <item x="26"/>
        <item x="45"/>
        <item x="140"/>
        <item x="163"/>
        <item x="173"/>
        <item x="98"/>
        <item x="174"/>
        <item x="151"/>
        <item x="159"/>
        <item x="77"/>
        <item x="125"/>
        <item x="133"/>
        <item x="53"/>
        <item x="12"/>
        <item x="179"/>
        <item x="176"/>
        <item x="42"/>
        <item x="78"/>
        <item x="122"/>
        <item x="74"/>
        <item x="0"/>
        <item x="110"/>
        <item x="94"/>
        <item x="43"/>
        <item m="1" x="184"/>
        <item x="39"/>
        <item x="7"/>
        <item x="116"/>
        <item x="14"/>
        <item x="81"/>
        <item x="49"/>
        <item x="124"/>
        <item x="157"/>
        <item x="44"/>
        <item x="19"/>
        <item x="136"/>
        <item x="1"/>
        <item x="10"/>
        <item x="137"/>
        <item x="60"/>
        <item x="121"/>
        <item x="123"/>
        <item x="95"/>
        <item x="82"/>
        <item x="30"/>
        <item x="80"/>
        <item x="115"/>
        <item x="144"/>
        <item x="165"/>
        <item x="22"/>
        <item x="37"/>
        <item x="127"/>
        <item x="51"/>
        <item x="57"/>
        <item x="73"/>
        <item x="18"/>
        <item x="93"/>
        <item x="119"/>
        <item x="160"/>
        <item x="109"/>
        <item x="92"/>
        <item x="38"/>
        <item x="46"/>
        <item x="67"/>
        <item x="20"/>
        <item x="183"/>
        <item x="75"/>
        <item x="138"/>
        <item x="40"/>
        <item x="105"/>
        <item x="147"/>
        <item x="118"/>
        <item x="114"/>
        <item x="13"/>
        <item x="172"/>
        <item x="149"/>
        <item x="134"/>
        <item x="103"/>
        <item x="148"/>
        <item x="97"/>
        <item x="27"/>
        <item x="145"/>
        <item x="15"/>
        <item x="99"/>
        <item x="64"/>
        <item x="24"/>
        <item x="2"/>
        <item x="181"/>
        <item x="108"/>
        <item x="154"/>
        <item x="175"/>
        <item x="63"/>
        <item x="171"/>
        <item x="79"/>
        <item x="180"/>
        <item x="153"/>
        <item x="29"/>
        <item x="155"/>
        <item x="113"/>
        <item x="178"/>
        <item x="4"/>
        <item x="104"/>
        <item x="17"/>
        <item x="23"/>
        <item x="117"/>
        <item x="55"/>
        <item x="47"/>
        <item x="35"/>
        <item x="52"/>
        <item x="70"/>
        <item x="5"/>
        <item x="96"/>
        <item x="3"/>
        <item x="71"/>
        <item x="83"/>
        <item x="102"/>
        <item x="129"/>
        <item x="169"/>
        <item x="69"/>
        <item x="59"/>
        <item x="86"/>
        <item x="21"/>
        <item x="91"/>
        <item x="88"/>
        <item x="41"/>
        <item x="100"/>
        <item x="131"/>
        <item x="101"/>
        <item x="48"/>
        <item x="112"/>
        <item x="85"/>
        <item x="66"/>
        <item x="128"/>
        <item x="16"/>
        <item x="84"/>
        <item x="135"/>
        <item x="182"/>
        <item x="158"/>
        <item x="34"/>
        <item x="106"/>
        <item x="141"/>
        <item x="65"/>
        <item x="132"/>
        <item x="168"/>
        <item x="130"/>
        <item x="68"/>
        <item x="142"/>
        <item x="143"/>
        <item x="166"/>
        <item x="177"/>
        <item x="126"/>
        <item x="56"/>
        <item x="152"/>
        <item x="50"/>
        <item x="156"/>
        <item x="170"/>
        <item x="111"/>
        <item x="25"/>
        <item x="164"/>
        <item x="150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38">
        <item x="25"/>
        <item x="29"/>
        <item x="30"/>
        <item x="10"/>
        <item x="3"/>
        <item x="31"/>
        <item x="18"/>
        <item x="4"/>
        <item x="7"/>
        <item x="5"/>
        <item x="17"/>
        <item x="28"/>
        <item x="8"/>
        <item x="0"/>
        <item x="34"/>
        <item x="2"/>
        <item x="9"/>
        <item x="14"/>
        <item x="27"/>
        <item x="6"/>
        <item x="21"/>
        <item x="16"/>
        <item x="12"/>
        <item x="1"/>
        <item x="35"/>
        <item x="24"/>
        <item x="26"/>
        <item x="32"/>
        <item x="11"/>
        <item x="22"/>
        <item x="20"/>
        <item x="19"/>
        <item x="23"/>
        <item x="15"/>
        <item x="13"/>
        <item x="33"/>
        <item m="1" x="36"/>
        <item t="default"/>
      </items>
    </pivotField>
    <pivotField axis="axisRow" compact="0" outline="0" subtotalTop="0" showAll="0" includeNewItemsInFilter="1" sortType="ascending">
      <items count="8">
        <item x="2"/>
        <item x="1"/>
        <item x="4"/>
        <item x="3"/>
        <item x="6"/>
        <item x="5"/>
        <item x="0"/>
        <item t="default"/>
      </items>
    </pivotField>
    <pivotField axis="axisPage" compact="0" outline="0" subtotalTop="0" multipleItemSelectionAllowed="1" showAll="0" includeNewItemsInFilter="1">
      <items count="6">
        <item h="1" x="2"/>
        <item h="1" x="1"/>
        <item x="3"/>
        <item h="1" x="0"/>
        <item h="1" m="1" x="4"/>
        <item t="default"/>
      </items>
    </pivotField>
  </pivotFields>
  <rowFields count="4">
    <field x="10"/>
    <field x="1"/>
    <field x="2"/>
    <field x="11"/>
  </rowFields>
  <rowItems count="161">
    <i>
      <x v="3"/>
      <x v="13"/>
      <x v="38"/>
      <x v="6"/>
    </i>
    <i r="1">
      <x v="19"/>
      <x v="80"/>
      <x v="2"/>
    </i>
    <i r="1">
      <x v="29"/>
      <x v="105"/>
      <x v="6"/>
    </i>
    <i r="1">
      <x v="36"/>
      <x v="163"/>
      <x v="2"/>
    </i>
    <i r="1">
      <x v="37"/>
      <x v="132"/>
      <x v="1"/>
    </i>
    <i r="1">
      <x v="41"/>
      <x v="50"/>
      <x v="1"/>
    </i>
    <i r="1">
      <x v="44"/>
      <x v="149"/>
      <x v="2"/>
    </i>
    <i r="1">
      <x v="48"/>
      <x v="58"/>
      <x/>
    </i>
    <i r="1">
      <x v="58"/>
      <x v="37"/>
      <x v="2"/>
    </i>
    <i r="1">
      <x v="61"/>
      <x v="176"/>
      <x v="1"/>
    </i>
    <i r="1">
      <x v="77"/>
      <x v="79"/>
      <x/>
    </i>
    <i r="1">
      <x v="88"/>
      <x v="139"/>
      <x v="5"/>
    </i>
    <i r="1">
      <x v="92"/>
      <x v="10"/>
      <x v="1"/>
    </i>
    <i r="1">
      <x v="107"/>
      <x v="150"/>
      <x v="1"/>
    </i>
    <i r="1">
      <x v="108"/>
      <x v="152"/>
      <x v="5"/>
    </i>
    <i r="1">
      <x v="126"/>
      <x v="15"/>
      <x v="3"/>
    </i>
    <i r="1">
      <x v="134"/>
      <x v="94"/>
      <x/>
    </i>
    <i r="1">
      <x v="135"/>
      <x v="66"/>
      <x/>
    </i>
    <i r="1">
      <x v="148"/>
      <x v="160"/>
      <x v="3"/>
    </i>
    <i r="1">
      <x v="163"/>
      <x v="18"/>
      <x/>
    </i>
    <i r="1">
      <x v="166"/>
      <x v="100"/>
      <x/>
    </i>
    <i r="1">
      <x v="169"/>
      <x v="32"/>
      <x v="2"/>
    </i>
    <i r="1">
      <x v="172"/>
      <x v="47"/>
      <x v="3"/>
    </i>
    <i r="1">
      <x v="178"/>
      <x v="25"/>
      <x v="6"/>
    </i>
    <i r="1">
      <x v="188"/>
      <x v="73"/>
      <x v="2"/>
    </i>
    <i r="1">
      <x v="205"/>
      <x v="39"/>
      <x v="4"/>
    </i>
    <i t="default">
      <x v="3"/>
    </i>
    <i>
      <x v="4"/>
      <x v="3"/>
      <x v="137"/>
      <x v="1"/>
    </i>
    <i r="1">
      <x v="10"/>
      <x v="23"/>
      <x v="3"/>
    </i>
    <i r="1">
      <x v="35"/>
      <x v="22"/>
      <x/>
    </i>
    <i r="1">
      <x v="112"/>
      <x v="126"/>
      <x/>
    </i>
    <i r="1">
      <x v="117"/>
      <x v="84"/>
      <x v="2"/>
    </i>
    <i r="1">
      <x v="144"/>
      <x v="169"/>
      <x/>
    </i>
    <i r="1">
      <x v="165"/>
      <x v="103"/>
      <x v="2"/>
    </i>
    <i t="default">
      <x v="4"/>
    </i>
    <i>
      <x v="6"/>
      <x v="31"/>
      <x v="121"/>
      <x/>
    </i>
    <i r="1">
      <x v="39"/>
      <x v="75"/>
      <x/>
    </i>
    <i r="1">
      <x v="96"/>
      <x v="147"/>
      <x v="1"/>
    </i>
    <i r="1">
      <x v="97"/>
      <x v="85"/>
      <x/>
    </i>
    <i r="1">
      <x v="191"/>
      <x v="8"/>
      <x/>
    </i>
    <i r="1">
      <x v="209"/>
      <x v="161"/>
      <x v="6"/>
    </i>
    <i r="1">
      <x v="210"/>
      <x v="90"/>
      <x v="2"/>
    </i>
    <i t="default">
      <x v="6"/>
    </i>
    <i>
      <x v="7"/>
      <x v="4"/>
      <x v="125"/>
      <x v="1"/>
    </i>
    <i r="1">
      <x v="38"/>
      <x v="14"/>
      <x v="1"/>
    </i>
    <i r="1">
      <x v="54"/>
      <x v="55"/>
      <x v="5"/>
    </i>
    <i r="1">
      <x v="70"/>
      <x v="156"/>
      <x v="5"/>
    </i>
    <i r="1">
      <x v="80"/>
      <x v="91"/>
      <x/>
    </i>
    <i r="1">
      <x v="81"/>
      <x v="24"/>
      <x v="5"/>
    </i>
    <i r="1">
      <x v="86"/>
      <x v="54"/>
      <x v="2"/>
    </i>
    <i r="1">
      <x v="91"/>
      <x v="145"/>
      <x v="5"/>
    </i>
    <i r="1">
      <x v="99"/>
      <x v="47"/>
      <x v="5"/>
    </i>
    <i r="1">
      <x v="105"/>
      <x v="108"/>
      <x v="3"/>
    </i>
    <i r="1">
      <x v="115"/>
      <x v="3"/>
      <x/>
    </i>
    <i r="1">
      <x v="133"/>
      <x v="43"/>
      <x/>
    </i>
    <i r="1">
      <x v="137"/>
      <x v="56"/>
      <x v="3"/>
    </i>
    <i r="1">
      <x v="149"/>
      <x v="131"/>
      <x/>
    </i>
    <i r="1">
      <x v="150"/>
      <x v="60"/>
      <x v="1"/>
    </i>
    <i r="1">
      <x v="159"/>
      <x v="46"/>
      <x v="5"/>
    </i>
    <i r="1">
      <x v="161"/>
      <x v="72"/>
      <x v="6"/>
    </i>
    <i r="1">
      <x v="171"/>
      <x v="120"/>
      <x v="6"/>
    </i>
    <i r="1">
      <x v="177"/>
      <x v="57"/>
      <x v="2"/>
    </i>
    <i r="1">
      <x v="185"/>
      <x v="183"/>
      <x v="3"/>
    </i>
    <i r="1">
      <x v="200"/>
      <x v="115"/>
      <x v="6"/>
    </i>
    <i r="1">
      <x v="202"/>
      <x v="174"/>
      <x v="1"/>
    </i>
    <i r="1">
      <x v="208"/>
      <x v="112"/>
      <x v="1"/>
    </i>
    <i t="default">
      <x v="7"/>
    </i>
    <i>
      <x v="9"/>
      <x v="5"/>
      <x v="135"/>
      <x/>
    </i>
    <i r="1">
      <x v="6"/>
      <x v="9"/>
      <x/>
    </i>
    <i r="1">
      <x v="18"/>
      <x v="127"/>
      <x v="1"/>
    </i>
    <i r="1">
      <x v="32"/>
      <x v="69"/>
      <x/>
    </i>
    <i r="1">
      <x v="56"/>
      <x v="77"/>
      <x v="2"/>
    </i>
    <i r="1">
      <x v="74"/>
      <x v="134"/>
      <x v="6"/>
    </i>
    <i r="1">
      <x v="93"/>
      <x v="148"/>
      <x v="1"/>
    </i>
    <i r="1">
      <x v="109"/>
      <x v="140"/>
      <x/>
    </i>
    <i r="1">
      <x v="140"/>
      <x v="76"/>
      <x/>
    </i>
    <i r="1">
      <x v="164"/>
      <x v="95"/>
      <x v="5"/>
    </i>
    <i t="default">
      <x v="9"/>
    </i>
    <i>
      <x v="12"/>
      <x v="11"/>
      <x v="62"/>
      <x v="1"/>
    </i>
    <i r="1">
      <x v="20"/>
      <x v="59"/>
      <x v="1"/>
    </i>
    <i r="1">
      <x v="21"/>
      <x v="89"/>
      <x v="1"/>
    </i>
    <i r="1">
      <x v="22"/>
      <x v="38"/>
      <x/>
    </i>
    <i r="1">
      <x v="23"/>
      <x v="146"/>
      <x/>
    </i>
    <i r="1">
      <x v="34"/>
      <x v="16"/>
      <x v="4"/>
    </i>
    <i r="1">
      <x v="43"/>
      <x v="93"/>
      <x v="3"/>
    </i>
    <i r="1">
      <x v="53"/>
      <x v="153"/>
      <x v="5"/>
    </i>
    <i r="1">
      <x v="55"/>
      <x v="178"/>
      <x/>
    </i>
    <i r="1">
      <x v="65"/>
      <x v="12"/>
      <x v="3"/>
    </i>
    <i r="1">
      <x v="71"/>
      <x v="88"/>
      <x v="2"/>
    </i>
    <i r="1">
      <x v="73"/>
      <x v="143"/>
      <x v="3"/>
    </i>
    <i r="1">
      <x v="75"/>
      <x v="138"/>
      <x v="6"/>
    </i>
    <i r="1">
      <x v="76"/>
      <x v="20"/>
      <x/>
    </i>
    <i r="1">
      <x v="83"/>
      <x v="42"/>
      <x v="2"/>
    </i>
    <i r="1">
      <x v="87"/>
      <x v="68"/>
      <x/>
    </i>
    <i r="1">
      <x v="102"/>
      <x v="104"/>
      <x v="1"/>
    </i>
    <i r="1">
      <x v="103"/>
      <x v="30"/>
      <x v="6"/>
    </i>
    <i r="1">
      <x v="114"/>
      <x v="164"/>
      <x/>
    </i>
    <i r="1">
      <x v="118"/>
      <x v="46"/>
      <x/>
    </i>
    <i r="1">
      <x v="121"/>
      <x v="154"/>
      <x v="1"/>
    </i>
    <i r="1">
      <x v="129"/>
      <x v="96"/>
      <x/>
    </i>
    <i r="1">
      <x v="142"/>
      <x v="37"/>
      <x/>
    </i>
    <i r="1">
      <x v="152"/>
      <x v="92"/>
      <x v="2"/>
    </i>
    <i r="1">
      <x v="157"/>
      <x v="172"/>
      <x v="1"/>
    </i>
    <i r="1">
      <x v="160"/>
      <x v="98"/>
      <x v="1"/>
    </i>
    <i r="1">
      <x v="162"/>
      <x v="106"/>
      <x/>
    </i>
    <i r="1">
      <x v="168"/>
      <x v="91"/>
      <x v="3"/>
    </i>
    <i r="1">
      <x v="174"/>
      <x v="114"/>
      <x/>
    </i>
    <i r="1">
      <x v="176"/>
      <x v="122"/>
      <x/>
    </i>
    <i r="1">
      <x v="180"/>
      <x v="33"/>
      <x v="2"/>
    </i>
    <i r="1">
      <x v="183"/>
      <x v="1"/>
      <x/>
    </i>
    <i r="1">
      <x v="186"/>
      <x v="32"/>
      <x/>
    </i>
    <i r="1">
      <x v="193"/>
      <x v="142"/>
      <x v="5"/>
    </i>
    <i r="1">
      <x v="198"/>
      <x v="29"/>
      <x/>
    </i>
    <i r="1">
      <x v="206"/>
      <x v="57"/>
      <x v="5"/>
    </i>
    <i r="1">
      <x v="207"/>
      <x v="119"/>
      <x v="3"/>
    </i>
    <i t="default">
      <x v="12"/>
    </i>
    <i>
      <x v="16"/>
      <x v="12"/>
      <x v="15"/>
      <x v="6"/>
    </i>
    <i r="1">
      <x v="17"/>
      <x v="158"/>
      <x v="3"/>
    </i>
    <i r="1">
      <x v="68"/>
      <x v="109"/>
      <x v="6"/>
    </i>
    <i r="1">
      <x v="84"/>
      <x v="118"/>
      <x v="2"/>
    </i>
    <i r="1">
      <x v="106"/>
      <x v="22"/>
      <x v="2"/>
    </i>
    <i r="1">
      <x v="119"/>
      <x v="181"/>
      <x v="2"/>
    </i>
    <i r="1">
      <x v="138"/>
      <x v="35"/>
      <x v="2"/>
    </i>
    <i r="1">
      <x v="189"/>
      <x v="33"/>
      <x v="3"/>
    </i>
    <i t="default">
      <x v="16"/>
    </i>
    <i>
      <x v="18"/>
      <x v="67"/>
      <x v="116"/>
      <x v="1"/>
    </i>
    <i r="1">
      <x v="154"/>
      <x v="27"/>
      <x v="1"/>
    </i>
    <i r="1">
      <x v="190"/>
      <x v="173"/>
      <x v="2"/>
    </i>
    <i t="default">
      <x v="18"/>
    </i>
    <i>
      <x v="19"/>
      <x v="49"/>
      <x v="26"/>
      <x v="1"/>
    </i>
    <i t="default">
      <x v="19"/>
    </i>
    <i>
      <x v="21"/>
      <x v="27"/>
      <x v="182"/>
      <x v="5"/>
    </i>
    <i r="1">
      <x v="46"/>
      <x v="41"/>
      <x v="1"/>
    </i>
    <i r="1">
      <x v="110"/>
      <x v="23"/>
      <x v="6"/>
    </i>
    <i r="1">
      <x v="136"/>
      <x v="38"/>
      <x/>
    </i>
    <i r="1">
      <x v="147"/>
      <x v="101"/>
      <x v="3"/>
    </i>
    <i r="1">
      <x v="173"/>
      <x v="139"/>
      <x/>
    </i>
    <i r="1">
      <x v="182"/>
      <x v="17"/>
      <x v="1"/>
    </i>
    <i t="default">
      <x v="21"/>
    </i>
    <i>
      <x v="22"/>
      <x v="15"/>
      <x v="53"/>
      <x/>
    </i>
    <i r="1">
      <x v="63"/>
      <x v="5"/>
      <x v="1"/>
    </i>
    <i r="1">
      <x v="85"/>
      <x v="70"/>
      <x/>
    </i>
    <i r="1">
      <x v="101"/>
      <x v="136"/>
      <x v="6"/>
    </i>
    <i t="default">
      <x v="22"/>
    </i>
    <i>
      <x v="24"/>
      <x v="204"/>
      <x v="165"/>
      <x/>
    </i>
    <i t="default">
      <x v="24"/>
    </i>
    <i>
      <x v="28"/>
      <x v="14"/>
      <x v="98"/>
      <x v="1"/>
    </i>
    <i r="1">
      <x v="122"/>
      <x v="123"/>
      <x v="1"/>
    </i>
    <i r="1">
      <x v="179"/>
      <x v="162"/>
      <x v="1"/>
    </i>
    <i t="default">
      <x v="28"/>
    </i>
    <i>
      <x v="31"/>
      <x v="40"/>
      <x v="86"/>
      <x v="6"/>
    </i>
    <i t="default">
      <x v="31"/>
    </i>
    <i>
      <x v="33"/>
      <x v="26"/>
      <x v="110"/>
      <x v="5"/>
    </i>
    <i r="1">
      <x v="42"/>
      <x v="23"/>
      <x/>
    </i>
    <i r="1">
      <x v="128"/>
      <x v="129"/>
      <x v="2"/>
    </i>
    <i r="1">
      <x v="196"/>
      <x v="117"/>
      <x v="2"/>
    </i>
    <i r="1">
      <x v="201"/>
      <x v="40"/>
      <x v="5"/>
    </i>
    <i t="default">
      <x v="33"/>
    </i>
    <i>
      <x v="35"/>
      <x v="145"/>
      <x v="167"/>
      <x v="1"/>
    </i>
    <i r="1">
      <x v="153"/>
      <x v="2"/>
      <x/>
    </i>
    <i t="default">
      <x v="35"/>
    </i>
  </rowItems>
  <colItems count="1">
    <i/>
  </colItems>
  <pageFields count="1">
    <pageField fld="12" hier="-1"/>
  </pageFields>
  <dataFields count="1">
    <dataField name="DEROGATIONS 2012" fld="10" subtotal="count" baseField="0" baseItem="0"/>
  </dataFields>
  <formats count="76">
    <format dxfId="76">
      <pivotArea outline="0" fieldPosition="0">
        <references count="1">
          <reference field="10" count="1" selected="0" defaultSubtotal="1">
            <x v="0"/>
          </reference>
        </references>
      </pivotArea>
    </format>
    <format dxfId="77">
      <pivotArea outline="0" fieldPosition="0">
        <references count="1">
          <reference field="10" count="1" selected="0" defaultSubtotal="1">
            <x v="0"/>
          </reference>
        </references>
      </pivotArea>
    </format>
    <format dxfId="78">
      <pivotArea outline="0" fieldPosition="0">
        <references count="1">
          <reference field="10" count="1" selected="0" defaultSubtotal="1">
            <x v="0"/>
          </reference>
        </references>
      </pivotArea>
    </format>
    <format dxfId="79">
      <pivotArea outline="0" fieldPosition="0">
        <references count="1">
          <reference field="10" count="1" selected="0" defaultSubtotal="1">
            <x v="1"/>
          </reference>
        </references>
      </pivotArea>
    </format>
    <format dxfId="80">
      <pivotArea outline="0" fieldPosition="0">
        <references count="1">
          <reference field="10" count="1" selected="0" defaultSubtotal="1">
            <x v="2"/>
          </reference>
        </references>
      </pivotArea>
    </format>
    <format dxfId="81">
      <pivotArea outline="0" fieldPosition="0">
        <references count="1">
          <reference field="10" count="1" selected="0" defaultSubtotal="1">
            <x v="3"/>
          </reference>
        </references>
      </pivotArea>
    </format>
    <format dxfId="82">
      <pivotArea outline="0" fieldPosition="0">
        <references count="1">
          <reference field="10" count="1" selected="0" defaultSubtotal="1">
            <x v="4"/>
          </reference>
        </references>
      </pivotArea>
    </format>
    <format dxfId="83">
      <pivotArea outline="0" fieldPosition="0">
        <references count="1">
          <reference field="10" count="1" selected="0" defaultSubtotal="1">
            <x v="5"/>
          </reference>
        </references>
      </pivotArea>
    </format>
    <format dxfId="84">
      <pivotArea outline="0" fieldPosition="0">
        <references count="1">
          <reference field="10" count="1" selected="0" defaultSubtotal="1">
            <x v="6"/>
          </reference>
        </references>
      </pivotArea>
    </format>
    <format dxfId="85">
      <pivotArea outline="0" fieldPosition="0">
        <references count="1">
          <reference field="10" count="1" selected="0" defaultSubtotal="1">
            <x v="7"/>
          </reference>
        </references>
      </pivotArea>
    </format>
    <format dxfId="86">
      <pivotArea outline="0" fieldPosition="0">
        <references count="1">
          <reference field="10" count="1" selected="0" defaultSubtotal="1">
            <x v="8"/>
          </reference>
        </references>
      </pivotArea>
    </format>
    <format dxfId="87">
      <pivotArea outline="0" fieldPosition="0">
        <references count="1">
          <reference field="10" count="1" selected="0" defaultSubtotal="1">
            <x v="9"/>
          </reference>
        </references>
      </pivotArea>
    </format>
    <format dxfId="88">
      <pivotArea outline="0" fieldPosition="0">
        <references count="1">
          <reference field="10" count="1" selected="0" defaultSubtotal="1">
            <x v="10"/>
          </reference>
        </references>
      </pivotArea>
    </format>
    <format dxfId="89">
      <pivotArea outline="0" fieldPosition="0">
        <references count="1">
          <reference field="10" count="1" selected="0" defaultSubtotal="1">
            <x v="11"/>
          </reference>
        </references>
      </pivotArea>
    </format>
    <format dxfId="90">
      <pivotArea outline="0" fieldPosition="0">
        <references count="1">
          <reference field="10" count="1" selected="0" defaultSubtotal="1">
            <x v="12"/>
          </reference>
        </references>
      </pivotArea>
    </format>
    <format dxfId="91">
      <pivotArea outline="0" fieldPosition="0">
        <references count="1">
          <reference field="10" count="1" selected="0" defaultSubtotal="1">
            <x v="13"/>
          </reference>
        </references>
      </pivotArea>
    </format>
    <format dxfId="92">
      <pivotArea outline="0" fieldPosition="0">
        <references count="1">
          <reference field="10" count="1" selected="0" defaultSubtotal="1">
            <x v="14"/>
          </reference>
        </references>
      </pivotArea>
    </format>
    <format dxfId="93">
      <pivotArea outline="0" fieldPosition="0">
        <references count="1">
          <reference field="10" count="1" selected="0" defaultSubtotal="1">
            <x v="15"/>
          </reference>
        </references>
      </pivotArea>
    </format>
    <format dxfId="94">
      <pivotArea outline="0" fieldPosition="0">
        <references count="1">
          <reference field="10" count="1" selected="0" defaultSubtotal="1">
            <x v="16"/>
          </reference>
        </references>
      </pivotArea>
    </format>
    <format dxfId="95">
      <pivotArea outline="0" fieldPosition="0">
        <references count="1">
          <reference field="10" count="1" selected="0" defaultSubtotal="1">
            <x v="17"/>
          </reference>
        </references>
      </pivotArea>
    </format>
    <format dxfId="96">
      <pivotArea outline="0" fieldPosition="0">
        <references count="1">
          <reference field="10" count="1" selected="0" defaultSubtotal="1">
            <x v="18"/>
          </reference>
        </references>
      </pivotArea>
    </format>
    <format dxfId="97">
      <pivotArea outline="0" fieldPosition="0">
        <references count="1">
          <reference field="10" count="1" selected="0" defaultSubtotal="1">
            <x v="19"/>
          </reference>
        </references>
      </pivotArea>
    </format>
    <format dxfId="98">
      <pivotArea outline="0" fieldPosition="0">
        <references count="1">
          <reference field="10" count="1" selected="0" defaultSubtotal="1">
            <x v="20"/>
          </reference>
        </references>
      </pivotArea>
    </format>
    <format dxfId="99">
      <pivotArea outline="0" fieldPosition="0">
        <references count="1">
          <reference field="10" count="1" selected="0" defaultSubtotal="1">
            <x v="21"/>
          </reference>
        </references>
      </pivotArea>
    </format>
    <format dxfId="100">
      <pivotArea outline="0" fieldPosition="0">
        <references count="1">
          <reference field="10" count="1" selected="0" defaultSubtotal="1">
            <x v="22"/>
          </reference>
        </references>
      </pivotArea>
    </format>
    <format dxfId="101">
      <pivotArea outline="0" fieldPosition="0">
        <references count="1">
          <reference field="10" count="1" selected="0" defaultSubtotal="1">
            <x v="23"/>
          </reference>
        </references>
      </pivotArea>
    </format>
    <format dxfId="102">
      <pivotArea outline="0" fieldPosition="0">
        <references count="1">
          <reference field="10" count="1" selected="0" defaultSubtotal="1">
            <x v="24"/>
          </reference>
        </references>
      </pivotArea>
    </format>
    <format dxfId="103">
      <pivotArea outline="0" fieldPosition="0">
        <references count="1">
          <reference field="10" count="1" selected="0" defaultSubtotal="1">
            <x v="25"/>
          </reference>
        </references>
      </pivotArea>
    </format>
    <format dxfId="104">
      <pivotArea outline="0" fieldPosition="0">
        <references count="1">
          <reference field="10" count="1" selected="0" defaultSubtotal="1">
            <x v="26"/>
          </reference>
        </references>
      </pivotArea>
    </format>
    <format dxfId="105">
      <pivotArea outline="0" fieldPosition="0">
        <references count="1">
          <reference field="10" count="1" selected="0" defaultSubtotal="1">
            <x v="28"/>
          </reference>
        </references>
      </pivotArea>
    </format>
    <format dxfId="106">
      <pivotArea outline="0" fieldPosition="0">
        <references count="1">
          <reference field="10" count="1" selected="0" defaultSubtotal="1">
            <x v="27"/>
          </reference>
        </references>
      </pivotArea>
    </format>
    <format dxfId="107">
      <pivotArea outline="0" fieldPosition="0">
        <references count="1">
          <reference field="10" count="1" selected="0" defaultSubtotal="1">
            <x v="29"/>
          </reference>
        </references>
      </pivotArea>
    </format>
    <format dxfId="108">
      <pivotArea outline="0" fieldPosition="0">
        <references count="1">
          <reference field="10" count="1" selected="0" defaultSubtotal="1">
            <x v="30"/>
          </reference>
        </references>
      </pivotArea>
    </format>
    <format dxfId="109">
      <pivotArea outline="0" fieldPosition="0">
        <references count="1">
          <reference field="10" count="1" selected="0" defaultSubtotal="1">
            <x v="32"/>
          </reference>
        </references>
      </pivotArea>
    </format>
    <format dxfId="110">
      <pivotArea outline="0" fieldPosition="0">
        <references count="1">
          <reference field="10" count="1" selected="0" defaultSubtotal="1">
            <x v="33"/>
          </reference>
        </references>
      </pivotArea>
    </format>
    <format dxfId="111">
      <pivotArea outline="0" fieldPosition="0">
        <references count="1">
          <reference field="10" count="1" selected="0" defaultSubtotal="1">
            <x v="34"/>
          </reference>
        </references>
      </pivotArea>
    </format>
    <format dxfId="112">
      <pivotArea outline="0" fieldPosition="0">
        <references count="1">
          <reference field="10" count="1" selected="0" defaultSubtotal="1">
            <x v="35"/>
          </reference>
        </references>
      </pivotArea>
    </format>
    <format dxfId="113">
      <pivotArea dataOnly="0" labelOnly="1" outline="0" offset="A256" fieldPosition="0">
        <references count="1">
          <reference field="10" count="1" defaultSubtotal="1">
            <x v="35"/>
          </reference>
        </references>
      </pivotArea>
    </format>
    <format dxfId="114">
      <pivotArea dataOnly="0" labelOnly="1" outline="0" offset="A256" fieldPosition="0">
        <references count="1">
          <reference field="10" count="1" defaultSubtotal="1">
            <x v="34"/>
          </reference>
        </references>
      </pivotArea>
    </format>
    <format dxfId="115">
      <pivotArea dataOnly="0" labelOnly="1" outline="0" offset="A256" fieldPosition="0">
        <references count="1">
          <reference field="10" count="1" defaultSubtotal="1">
            <x v="33"/>
          </reference>
        </references>
      </pivotArea>
    </format>
    <format dxfId="116">
      <pivotArea dataOnly="0" labelOnly="1" outline="0" offset="A256" fieldPosition="0">
        <references count="1">
          <reference field="10" count="1" defaultSubtotal="1">
            <x v="32"/>
          </reference>
        </references>
      </pivotArea>
    </format>
    <format dxfId="117">
      <pivotArea dataOnly="0" labelOnly="1" outline="0" offset="A256" fieldPosition="0">
        <references count="1">
          <reference field="10" count="1" defaultSubtotal="1">
            <x v="30"/>
          </reference>
        </references>
      </pivotArea>
    </format>
    <format dxfId="118">
      <pivotArea dataOnly="0" labelOnly="1" outline="0" offset="A256" fieldPosition="0">
        <references count="1">
          <reference field="10" count="1" defaultSubtotal="1">
            <x v="29"/>
          </reference>
        </references>
      </pivotArea>
    </format>
    <format dxfId="119">
      <pivotArea dataOnly="0" labelOnly="1" outline="0" offset="A256" fieldPosition="0">
        <references count="1">
          <reference field="10" count="1" defaultSubtotal="1">
            <x v="28"/>
          </reference>
        </references>
      </pivotArea>
    </format>
    <format dxfId="120">
      <pivotArea dataOnly="0" labelOnly="1" outline="0" offset="A256" fieldPosition="0">
        <references count="1">
          <reference field="10" count="1" defaultSubtotal="1">
            <x v="27"/>
          </reference>
        </references>
      </pivotArea>
    </format>
    <format dxfId="121">
      <pivotArea dataOnly="0" labelOnly="1" outline="0" offset="A256" fieldPosition="0">
        <references count="1">
          <reference field="10" count="1" defaultSubtotal="1">
            <x v="26"/>
          </reference>
        </references>
      </pivotArea>
    </format>
    <format dxfId="122">
      <pivotArea dataOnly="0" labelOnly="1" outline="0" offset="A256" fieldPosition="0">
        <references count="1">
          <reference field="10" count="1" defaultSubtotal="1">
            <x v="25"/>
          </reference>
        </references>
      </pivotArea>
    </format>
    <format dxfId="123">
      <pivotArea dataOnly="0" labelOnly="1" outline="0" offset="A256" fieldPosition="0">
        <references count="1">
          <reference field="10" count="1" defaultSubtotal="1">
            <x v="24"/>
          </reference>
        </references>
      </pivotArea>
    </format>
    <format dxfId="124">
      <pivotArea dataOnly="0" labelOnly="1" outline="0" offset="A256" fieldPosition="0">
        <references count="1">
          <reference field="10" count="1" defaultSubtotal="1">
            <x v="23"/>
          </reference>
        </references>
      </pivotArea>
    </format>
    <format dxfId="125">
      <pivotArea dataOnly="0" labelOnly="1" outline="0" offset="A256" fieldPosition="0">
        <references count="1">
          <reference field="10" count="1" defaultSubtotal="1">
            <x v="22"/>
          </reference>
        </references>
      </pivotArea>
    </format>
    <format dxfId="126">
      <pivotArea dataOnly="0" labelOnly="1" outline="0" offset="A256" fieldPosition="0">
        <references count="1">
          <reference field="10" count="1" defaultSubtotal="1">
            <x v="21"/>
          </reference>
        </references>
      </pivotArea>
    </format>
    <format dxfId="127">
      <pivotArea dataOnly="0" labelOnly="1" outline="0" offset="A256" fieldPosition="0">
        <references count="1">
          <reference field="10" count="1" defaultSubtotal="1">
            <x v="20"/>
          </reference>
        </references>
      </pivotArea>
    </format>
    <format dxfId="128">
      <pivotArea dataOnly="0" labelOnly="1" outline="0" offset="A256" fieldPosition="0">
        <references count="1">
          <reference field="10" count="1" defaultSubtotal="1">
            <x v="19"/>
          </reference>
        </references>
      </pivotArea>
    </format>
    <format dxfId="129">
      <pivotArea dataOnly="0" labelOnly="1" outline="0" offset="A256" fieldPosition="0">
        <references count="1">
          <reference field="10" count="1" defaultSubtotal="1">
            <x v="18"/>
          </reference>
        </references>
      </pivotArea>
    </format>
    <format dxfId="130">
      <pivotArea dataOnly="0" labelOnly="1" outline="0" offset="A256" fieldPosition="0">
        <references count="1">
          <reference field="10" count="1" defaultSubtotal="1">
            <x v="17"/>
          </reference>
        </references>
      </pivotArea>
    </format>
    <format dxfId="131">
      <pivotArea dataOnly="0" labelOnly="1" outline="0" offset="A256" fieldPosition="0">
        <references count="1">
          <reference field="10" count="1" defaultSubtotal="1">
            <x v="16"/>
          </reference>
        </references>
      </pivotArea>
    </format>
    <format dxfId="132">
      <pivotArea dataOnly="0" labelOnly="1" outline="0" offset="A256" fieldPosition="0">
        <references count="1">
          <reference field="10" count="1" defaultSubtotal="1">
            <x v="15"/>
          </reference>
        </references>
      </pivotArea>
    </format>
    <format dxfId="133">
      <pivotArea dataOnly="0" labelOnly="1" outline="0" offset="A256" fieldPosition="0">
        <references count="1">
          <reference field="10" count="1" defaultSubtotal="1">
            <x v="14"/>
          </reference>
        </references>
      </pivotArea>
    </format>
    <format dxfId="134">
      <pivotArea dataOnly="0" labelOnly="1" outline="0" offset="A256" fieldPosition="0">
        <references count="1">
          <reference field="10" count="1" defaultSubtotal="1">
            <x v="13"/>
          </reference>
        </references>
      </pivotArea>
    </format>
    <format dxfId="135">
      <pivotArea dataOnly="0" labelOnly="1" outline="0" offset="A256" fieldPosition="0">
        <references count="1">
          <reference field="10" count="1" defaultSubtotal="1">
            <x v="12"/>
          </reference>
        </references>
      </pivotArea>
    </format>
    <format dxfId="136">
      <pivotArea dataOnly="0" labelOnly="1" outline="0" offset="A256" fieldPosition="0">
        <references count="1">
          <reference field="10" count="1" defaultSubtotal="1">
            <x v="11"/>
          </reference>
        </references>
      </pivotArea>
    </format>
    <format dxfId="137">
      <pivotArea dataOnly="0" labelOnly="1" outline="0" offset="A256" fieldPosition="0">
        <references count="1">
          <reference field="10" count="1" defaultSubtotal="1">
            <x v="10"/>
          </reference>
        </references>
      </pivotArea>
    </format>
    <format dxfId="138">
      <pivotArea dataOnly="0" labelOnly="1" outline="0" offset="A256" fieldPosition="0">
        <references count="1">
          <reference field="10" count="1" defaultSubtotal="1">
            <x v="9"/>
          </reference>
        </references>
      </pivotArea>
    </format>
    <format dxfId="139">
      <pivotArea dataOnly="0" labelOnly="1" outline="0" offset="A256" fieldPosition="0">
        <references count="1">
          <reference field="10" count="1" defaultSubtotal="1">
            <x v="8"/>
          </reference>
        </references>
      </pivotArea>
    </format>
    <format dxfId="140">
      <pivotArea dataOnly="0" labelOnly="1" outline="0" offset="A256" fieldPosition="0">
        <references count="1">
          <reference field="10" count="1" defaultSubtotal="1">
            <x v="7"/>
          </reference>
        </references>
      </pivotArea>
    </format>
    <format dxfId="141">
      <pivotArea dataOnly="0" labelOnly="1" outline="0" offset="A256" fieldPosition="0">
        <references count="1">
          <reference field="10" count="1" defaultSubtotal="1">
            <x v="6"/>
          </reference>
        </references>
      </pivotArea>
    </format>
    <format dxfId="142">
      <pivotArea dataOnly="0" labelOnly="1" outline="0" offset="A256" fieldPosition="0">
        <references count="1">
          <reference field="10" count="1" defaultSubtotal="1">
            <x v="5"/>
          </reference>
        </references>
      </pivotArea>
    </format>
    <format dxfId="143">
      <pivotArea dataOnly="0" labelOnly="1" outline="0" offset="A256" fieldPosition="0">
        <references count="1">
          <reference field="10" count="1" defaultSubtotal="1">
            <x v="4"/>
          </reference>
        </references>
      </pivotArea>
    </format>
    <format dxfId="144">
      <pivotArea dataOnly="0" labelOnly="1" outline="0" offset="A256" fieldPosition="0">
        <references count="1">
          <reference field="10" count="1" defaultSubtotal="1">
            <x v="3"/>
          </reference>
        </references>
      </pivotArea>
    </format>
    <format dxfId="145">
      <pivotArea dataOnly="0" labelOnly="1" outline="0" offset="A256" fieldPosition="0">
        <references count="1">
          <reference field="10" count="1" defaultSubtotal="1">
            <x v="2"/>
          </reference>
        </references>
      </pivotArea>
    </format>
    <format dxfId="146">
      <pivotArea dataOnly="0" labelOnly="1" outline="0" offset="A256" fieldPosition="0">
        <references count="1">
          <reference field="10" count="1" defaultSubtotal="1">
            <x v="1"/>
          </reference>
        </references>
      </pivotArea>
    </format>
    <format dxfId="147">
      <pivotArea dataOnly="0" labelOnly="1" outline="0" offset="A256" fieldPosition="0">
        <references count="1">
          <reference field="10" count="1" defaultSubtotal="1">
            <x v="0"/>
          </reference>
        </references>
      </pivotArea>
    </format>
    <format dxfId="148">
      <pivotArea dataOnly="0" labelOnly="1" outline="0" fieldPosition="0">
        <references count="1">
          <reference field="12" count="0"/>
        </references>
      </pivotArea>
    </format>
    <format dxfId="149">
      <pivotArea dataOnly="0" labelOnly="1" outline="0" fieldPosition="0">
        <references count="1">
          <reference field="12" count="0"/>
        </references>
      </pivotArea>
    </format>
    <format dxfId="150">
      <pivotArea field="12" type="button" dataOnly="0" labelOnly="1" outline="0" axis="axisPage" fieldPosition="0"/>
    </format>
    <format dxfId="151">
      <pivotArea field="12" type="button" dataOnly="0" labelOnly="1" outline="0" axis="axisPage" fieldPosition="0"/>
    </format>
  </formats>
  <pivotTableStyleInfo name="PivotStyleDark3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leau croisé dynamique1" cacheId="0" dataOnRows="1" applyNumberFormats="0" applyBorderFormats="0" applyFontFormats="0" applyPatternFormats="0" applyAlignmentFormats="0" applyWidthHeightFormats="1" dataCaption="Données" updatedVersion="4" minRefreshableVersion="3" showMemberPropertyTips="0" useAutoFormatting="1" rowGrandTotals="0" colGrandTotals="0" itemPrintTitles="1" createdVersion="4" indent="0" compact="0" compactData="0" gridDropZones="1">
  <location ref="A3:E19" firstHeaderRow="2" firstDataRow="2" firstDataCol="4" rowPageCount="1" colPageCount="1"/>
  <pivotFields count="13">
    <pivotField compact="0" outline="0" subtotalTop="0" showAll="0" includeNewItemsInFilter="1"/>
    <pivotField axis="axisRow" compact="0" outline="0" subtotalTop="0" showAll="0" includeNewItemsInFilter="1" defaultSubtotal="0">
      <items count="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m="1" x="21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m="1" x="211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50"/>
      </items>
    </pivotField>
    <pivotField axis="axisRow" compact="0" outline="0" subtotalTop="0" showAll="0" includeNewItemsInFilter="1" defaultSubtotal="0">
      <items count="185">
        <item x="89"/>
        <item x="162"/>
        <item x="139"/>
        <item x="107"/>
        <item x="8"/>
        <item x="58"/>
        <item x="120"/>
        <item x="62"/>
        <item x="167"/>
        <item x="6"/>
        <item x="87"/>
        <item x="28"/>
        <item x="61"/>
        <item x="54"/>
        <item x="36"/>
        <item x="11"/>
        <item x="32"/>
        <item x="161"/>
        <item x="146"/>
        <item x="90"/>
        <item x="72"/>
        <item x="31"/>
        <item x="33"/>
        <item x="9"/>
        <item x="76"/>
        <item x="26"/>
        <item x="45"/>
        <item x="140"/>
        <item x="163"/>
        <item x="173"/>
        <item x="98"/>
        <item x="174"/>
        <item x="151"/>
        <item x="159"/>
        <item x="77"/>
        <item x="125"/>
        <item x="133"/>
        <item x="53"/>
        <item x="12"/>
        <item x="179"/>
        <item x="176"/>
        <item x="42"/>
        <item x="78"/>
        <item x="122"/>
        <item sd="0" x="74"/>
        <item x="0"/>
        <item x="110"/>
        <item x="94"/>
        <item x="43"/>
        <item m="1" x="184"/>
        <item x="39"/>
        <item x="7"/>
        <item x="116"/>
        <item x="14"/>
        <item x="81"/>
        <item x="49"/>
        <item x="124"/>
        <item x="157"/>
        <item x="44"/>
        <item x="19"/>
        <item x="136"/>
        <item x="1"/>
        <item x="10"/>
        <item x="137"/>
        <item x="60"/>
        <item x="121"/>
        <item x="123"/>
        <item x="95"/>
        <item x="82"/>
        <item x="30"/>
        <item x="80"/>
        <item x="115"/>
        <item x="144"/>
        <item x="165"/>
        <item x="22"/>
        <item x="37"/>
        <item x="127"/>
        <item x="51"/>
        <item x="57"/>
        <item x="73"/>
        <item x="18"/>
        <item x="93"/>
        <item x="119"/>
        <item x="160"/>
        <item x="109"/>
        <item x="92"/>
        <item x="38"/>
        <item x="46"/>
        <item x="67"/>
        <item x="20"/>
        <item x="183"/>
        <item x="75"/>
        <item x="138"/>
        <item x="40"/>
        <item x="105"/>
        <item x="147"/>
        <item x="118"/>
        <item x="114"/>
        <item x="13"/>
        <item x="172"/>
        <item x="149"/>
        <item x="134"/>
        <item x="103"/>
        <item x="148"/>
        <item x="97"/>
        <item x="27"/>
        <item x="145"/>
        <item x="15"/>
        <item x="99"/>
        <item x="64"/>
        <item x="24"/>
        <item x="2"/>
        <item x="181"/>
        <item x="108"/>
        <item x="154"/>
        <item x="175"/>
        <item x="63"/>
        <item x="171"/>
        <item x="79"/>
        <item x="180"/>
        <item x="153"/>
        <item x="29"/>
        <item x="155"/>
        <item x="113"/>
        <item x="178"/>
        <item x="4"/>
        <item x="104"/>
        <item x="17"/>
        <item x="23"/>
        <item x="117"/>
        <item x="55"/>
        <item x="47"/>
        <item x="35"/>
        <item x="52"/>
        <item x="70"/>
        <item x="5"/>
        <item x="96"/>
        <item x="3"/>
        <item x="71"/>
        <item x="83"/>
        <item x="102"/>
        <item x="129"/>
        <item x="169"/>
        <item x="69"/>
        <item x="59"/>
        <item x="86"/>
        <item x="21"/>
        <item x="91"/>
        <item x="88"/>
        <item x="41"/>
        <item x="100"/>
        <item x="131"/>
        <item x="101"/>
        <item x="48"/>
        <item x="112"/>
        <item x="85"/>
        <item x="66"/>
        <item x="128"/>
        <item x="16"/>
        <item x="84"/>
        <item x="135"/>
        <item x="182"/>
        <item x="158"/>
        <item x="34"/>
        <item x="106"/>
        <item x="141"/>
        <item x="65"/>
        <item x="132"/>
        <item x="168"/>
        <item x="130"/>
        <item x="68"/>
        <item x="142"/>
        <item x="143"/>
        <item x="166"/>
        <item x="177"/>
        <item x="126"/>
        <item x="56"/>
        <item x="152"/>
        <item x="50"/>
        <item x="156"/>
        <item x="170"/>
        <item x="111"/>
        <item x="25"/>
        <item x="164"/>
        <item x="150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38">
        <item x="25"/>
        <item x="29"/>
        <item x="30"/>
        <item x="10"/>
        <item x="3"/>
        <item x="31"/>
        <item x="18"/>
        <item x="4"/>
        <item x="7"/>
        <item x="5"/>
        <item x="17"/>
        <item x="28"/>
        <item x="8"/>
        <item x="0"/>
        <item x="34"/>
        <item x="2"/>
        <item x="9"/>
        <item x="14"/>
        <item x="27"/>
        <item x="6"/>
        <item x="21"/>
        <item x="16"/>
        <item x="12"/>
        <item x="1"/>
        <item x="35"/>
        <item x="24"/>
        <item x="26"/>
        <item x="32"/>
        <item x="11"/>
        <item x="22"/>
        <item x="20"/>
        <item x="19"/>
        <item x="23"/>
        <item x="15"/>
        <item x="13"/>
        <item x="33"/>
        <item m="1" x="36"/>
        <item t="default"/>
      </items>
    </pivotField>
    <pivotField axis="axisRow" compact="0" outline="0" subtotalTop="0" showAll="0" includeNewItemsInFilter="1" sortType="ascending">
      <items count="8">
        <item x="2"/>
        <item x="1"/>
        <item x="4"/>
        <item x="3"/>
        <item x="6"/>
        <item x="5"/>
        <item x="0"/>
        <item t="default"/>
      </items>
    </pivotField>
    <pivotField axis="axisPage" compact="0" outline="0" subtotalTop="0" multipleItemSelectionAllowed="1" showAll="0" includeNewItemsInFilter="1">
      <items count="6">
        <item h="1" x="2"/>
        <item x="1"/>
        <item h="1" x="3"/>
        <item h="1" x="0"/>
        <item h="1" m="1" x="4"/>
        <item t="default"/>
      </items>
    </pivotField>
  </pivotFields>
  <rowFields count="4">
    <field x="10"/>
    <field x="1"/>
    <field x="2"/>
    <field x="11"/>
  </rowFields>
  <rowItems count="15">
    <i>
      <x v="19"/>
      <x v="7"/>
      <x v="51"/>
      <x/>
    </i>
    <i r="1">
      <x v="9"/>
      <x v="4"/>
      <x/>
    </i>
    <i r="1">
      <x v="94"/>
      <x/>
      <x/>
    </i>
    <i r="1">
      <x v="131"/>
      <x v="6"/>
      <x/>
    </i>
    <i r="1">
      <x v="146"/>
      <x v="36"/>
      <x/>
    </i>
    <i t="default">
      <x v="19"/>
    </i>
    <i>
      <x v="23"/>
      <x v="1"/>
      <x v="61"/>
      <x v="1"/>
    </i>
    <i r="1">
      <x v="79"/>
      <x v="44"/>
    </i>
    <i r="1">
      <x v="158"/>
      <x v="36"/>
      <x/>
    </i>
    <i r="1">
      <x v="184"/>
      <x v="28"/>
      <x/>
    </i>
    <i r="1">
      <x v="194"/>
      <x v="180"/>
      <x/>
    </i>
    <i t="default">
      <x v="23"/>
    </i>
    <i>
      <x v="25"/>
      <x v="59"/>
      <x v="13"/>
      <x/>
    </i>
    <i r="1">
      <x v="60"/>
      <x v="130"/>
      <x/>
    </i>
    <i t="default">
      <x v="25"/>
    </i>
  </rowItems>
  <colItems count="1">
    <i/>
  </colItems>
  <pageFields count="1">
    <pageField fld="12" hier="-1"/>
  </pageFields>
  <dataFields count="1">
    <dataField name="DEROGATIONS 2012" fld="10" subtotal="count" baseField="0" baseItem="0"/>
  </dataFields>
  <formats count="76">
    <format dxfId="152">
      <pivotArea outline="0" fieldPosition="0">
        <references count="1">
          <reference field="10" count="1" selected="0" defaultSubtotal="1">
            <x v="0"/>
          </reference>
        </references>
      </pivotArea>
    </format>
    <format dxfId="153">
      <pivotArea outline="0" fieldPosition="0">
        <references count="1">
          <reference field="10" count="1" selected="0" defaultSubtotal="1">
            <x v="0"/>
          </reference>
        </references>
      </pivotArea>
    </format>
    <format dxfId="154">
      <pivotArea outline="0" fieldPosition="0">
        <references count="1">
          <reference field="10" count="1" selected="0" defaultSubtotal="1">
            <x v="0"/>
          </reference>
        </references>
      </pivotArea>
    </format>
    <format dxfId="155">
      <pivotArea outline="0" fieldPosition="0">
        <references count="1">
          <reference field="10" count="1" selected="0" defaultSubtotal="1">
            <x v="1"/>
          </reference>
        </references>
      </pivotArea>
    </format>
    <format dxfId="156">
      <pivotArea outline="0" fieldPosition="0">
        <references count="1">
          <reference field="10" count="1" selected="0" defaultSubtotal="1">
            <x v="2"/>
          </reference>
        </references>
      </pivotArea>
    </format>
    <format dxfId="157">
      <pivotArea outline="0" fieldPosition="0">
        <references count="1">
          <reference field="10" count="1" selected="0" defaultSubtotal="1">
            <x v="3"/>
          </reference>
        </references>
      </pivotArea>
    </format>
    <format dxfId="158">
      <pivotArea outline="0" fieldPosition="0">
        <references count="1">
          <reference field="10" count="1" selected="0" defaultSubtotal="1">
            <x v="4"/>
          </reference>
        </references>
      </pivotArea>
    </format>
    <format dxfId="159">
      <pivotArea outline="0" fieldPosition="0">
        <references count="1">
          <reference field="10" count="1" selected="0" defaultSubtotal="1">
            <x v="5"/>
          </reference>
        </references>
      </pivotArea>
    </format>
    <format dxfId="160">
      <pivotArea outline="0" fieldPosition="0">
        <references count="1">
          <reference field="10" count="1" selected="0" defaultSubtotal="1">
            <x v="6"/>
          </reference>
        </references>
      </pivotArea>
    </format>
    <format dxfId="161">
      <pivotArea outline="0" fieldPosition="0">
        <references count="1">
          <reference field="10" count="1" selected="0" defaultSubtotal="1">
            <x v="7"/>
          </reference>
        </references>
      </pivotArea>
    </format>
    <format dxfId="162">
      <pivotArea outline="0" fieldPosition="0">
        <references count="1">
          <reference field="10" count="1" selected="0" defaultSubtotal="1">
            <x v="8"/>
          </reference>
        </references>
      </pivotArea>
    </format>
    <format dxfId="163">
      <pivotArea outline="0" fieldPosition="0">
        <references count="1">
          <reference field="10" count="1" selected="0" defaultSubtotal="1">
            <x v="9"/>
          </reference>
        </references>
      </pivotArea>
    </format>
    <format dxfId="164">
      <pivotArea outline="0" fieldPosition="0">
        <references count="1">
          <reference field="10" count="1" selected="0" defaultSubtotal="1">
            <x v="10"/>
          </reference>
        </references>
      </pivotArea>
    </format>
    <format dxfId="165">
      <pivotArea outline="0" fieldPosition="0">
        <references count="1">
          <reference field="10" count="1" selected="0" defaultSubtotal="1">
            <x v="11"/>
          </reference>
        </references>
      </pivotArea>
    </format>
    <format dxfId="166">
      <pivotArea outline="0" fieldPosition="0">
        <references count="1">
          <reference field="10" count="1" selected="0" defaultSubtotal="1">
            <x v="12"/>
          </reference>
        </references>
      </pivotArea>
    </format>
    <format dxfId="167">
      <pivotArea outline="0" fieldPosition="0">
        <references count="1">
          <reference field="10" count="1" selected="0" defaultSubtotal="1">
            <x v="13"/>
          </reference>
        </references>
      </pivotArea>
    </format>
    <format dxfId="168">
      <pivotArea outline="0" fieldPosition="0">
        <references count="1">
          <reference field="10" count="1" selected="0" defaultSubtotal="1">
            <x v="14"/>
          </reference>
        </references>
      </pivotArea>
    </format>
    <format dxfId="169">
      <pivotArea outline="0" fieldPosition="0">
        <references count="1">
          <reference field="10" count="1" selected="0" defaultSubtotal="1">
            <x v="15"/>
          </reference>
        </references>
      </pivotArea>
    </format>
    <format dxfId="170">
      <pivotArea outline="0" fieldPosition="0">
        <references count="1">
          <reference field="10" count="1" selected="0" defaultSubtotal="1">
            <x v="16"/>
          </reference>
        </references>
      </pivotArea>
    </format>
    <format dxfId="171">
      <pivotArea outline="0" fieldPosition="0">
        <references count="1">
          <reference field="10" count="1" selected="0" defaultSubtotal="1">
            <x v="17"/>
          </reference>
        </references>
      </pivotArea>
    </format>
    <format dxfId="172">
      <pivotArea outline="0" fieldPosition="0">
        <references count="1">
          <reference field="10" count="1" selected="0" defaultSubtotal="1">
            <x v="18"/>
          </reference>
        </references>
      </pivotArea>
    </format>
    <format dxfId="173">
      <pivotArea outline="0" fieldPosition="0">
        <references count="1">
          <reference field="10" count="1" selected="0" defaultSubtotal="1">
            <x v="19"/>
          </reference>
        </references>
      </pivotArea>
    </format>
    <format dxfId="174">
      <pivotArea outline="0" fieldPosition="0">
        <references count="1">
          <reference field="10" count="1" selected="0" defaultSubtotal="1">
            <x v="20"/>
          </reference>
        </references>
      </pivotArea>
    </format>
    <format dxfId="175">
      <pivotArea outline="0" fieldPosition="0">
        <references count="1">
          <reference field="10" count="1" selected="0" defaultSubtotal="1">
            <x v="21"/>
          </reference>
        </references>
      </pivotArea>
    </format>
    <format dxfId="176">
      <pivotArea outline="0" fieldPosition="0">
        <references count="1">
          <reference field="10" count="1" selected="0" defaultSubtotal="1">
            <x v="22"/>
          </reference>
        </references>
      </pivotArea>
    </format>
    <format dxfId="177">
      <pivotArea outline="0" fieldPosition="0">
        <references count="1">
          <reference field="10" count="1" selected="0" defaultSubtotal="1">
            <x v="23"/>
          </reference>
        </references>
      </pivotArea>
    </format>
    <format dxfId="178">
      <pivotArea outline="0" fieldPosition="0">
        <references count="1">
          <reference field="10" count="1" selected="0" defaultSubtotal="1">
            <x v="24"/>
          </reference>
        </references>
      </pivotArea>
    </format>
    <format dxfId="179">
      <pivotArea outline="0" fieldPosition="0">
        <references count="1">
          <reference field="10" count="1" selected="0" defaultSubtotal="1">
            <x v="25"/>
          </reference>
        </references>
      </pivotArea>
    </format>
    <format dxfId="180">
      <pivotArea outline="0" fieldPosition="0">
        <references count="1">
          <reference field="10" count="1" selected="0" defaultSubtotal="1">
            <x v="26"/>
          </reference>
        </references>
      </pivotArea>
    </format>
    <format dxfId="181">
      <pivotArea outline="0" fieldPosition="0">
        <references count="1">
          <reference field="10" count="1" selected="0" defaultSubtotal="1">
            <x v="28"/>
          </reference>
        </references>
      </pivotArea>
    </format>
    <format dxfId="182">
      <pivotArea outline="0" fieldPosition="0">
        <references count="1">
          <reference field="10" count="1" selected="0" defaultSubtotal="1">
            <x v="27"/>
          </reference>
        </references>
      </pivotArea>
    </format>
    <format dxfId="183">
      <pivotArea outline="0" fieldPosition="0">
        <references count="1">
          <reference field="10" count="1" selected="0" defaultSubtotal="1">
            <x v="29"/>
          </reference>
        </references>
      </pivotArea>
    </format>
    <format dxfId="184">
      <pivotArea outline="0" fieldPosition="0">
        <references count="1">
          <reference field="10" count="1" selected="0" defaultSubtotal="1">
            <x v="30"/>
          </reference>
        </references>
      </pivotArea>
    </format>
    <format dxfId="185">
      <pivotArea outline="0" fieldPosition="0">
        <references count="1">
          <reference field="10" count="1" selected="0" defaultSubtotal="1">
            <x v="32"/>
          </reference>
        </references>
      </pivotArea>
    </format>
    <format dxfId="186">
      <pivotArea outline="0" fieldPosition="0">
        <references count="1">
          <reference field="10" count="1" selected="0" defaultSubtotal="1">
            <x v="33"/>
          </reference>
        </references>
      </pivotArea>
    </format>
    <format dxfId="187">
      <pivotArea outline="0" fieldPosition="0">
        <references count="1">
          <reference field="10" count="1" selected="0" defaultSubtotal="1">
            <x v="34"/>
          </reference>
        </references>
      </pivotArea>
    </format>
    <format dxfId="188">
      <pivotArea outline="0" fieldPosition="0">
        <references count="1">
          <reference field="10" count="1" selected="0" defaultSubtotal="1">
            <x v="35"/>
          </reference>
        </references>
      </pivotArea>
    </format>
    <format dxfId="189">
      <pivotArea dataOnly="0" labelOnly="1" outline="0" offset="A256" fieldPosition="0">
        <references count="1">
          <reference field="10" count="1" defaultSubtotal="1">
            <x v="35"/>
          </reference>
        </references>
      </pivotArea>
    </format>
    <format dxfId="190">
      <pivotArea dataOnly="0" labelOnly="1" outline="0" offset="A256" fieldPosition="0">
        <references count="1">
          <reference field="10" count="1" defaultSubtotal="1">
            <x v="34"/>
          </reference>
        </references>
      </pivotArea>
    </format>
    <format dxfId="191">
      <pivotArea dataOnly="0" labelOnly="1" outline="0" offset="A256" fieldPosition="0">
        <references count="1">
          <reference field="10" count="1" defaultSubtotal="1">
            <x v="33"/>
          </reference>
        </references>
      </pivotArea>
    </format>
    <format dxfId="192">
      <pivotArea dataOnly="0" labelOnly="1" outline="0" offset="A256" fieldPosition="0">
        <references count="1">
          <reference field="10" count="1" defaultSubtotal="1">
            <x v="32"/>
          </reference>
        </references>
      </pivotArea>
    </format>
    <format dxfId="193">
      <pivotArea dataOnly="0" labelOnly="1" outline="0" offset="A256" fieldPosition="0">
        <references count="1">
          <reference field="10" count="1" defaultSubtotal="1">
            <x v="30"/>
          </reference>
        </references>
      </pivotArea>
    </format>
    <format dxfId="194">
      <pivotArea dataOnly="0" labelOnly="1" outline="0" offset="A256" fieldPosition="0">
        <references count="1">
          <reference field="10" count="1" defaultSubtotal="1">
            <x v="29"/>
          </reference>
        </references>
      </pivotArea>
    </format>
    <format dxfId="195">
      <pivotArea dataOnly="0" labelOnly="1" outline="0" offset="A256" fieldPosition="0">
        <references count="1">
          <reference field="10" count="1" defaultSubtotal="1">
            <x v="28"/>
          </reference>
        </references>
      </pivotArea>
    </format>
    <format dxfId="196">
      <pivotArea dataOnly="0" labelOnly="1" outline="0" offset="A256" fieldPosition="0">
        <references count="1">
          <reference field="10" count="1" defaultSubtotal="1">
            <x v="27"/>
          </reference>
        </references>
      </pivotArea>
    </format>
    <format dxfId="197">
      <pivotArea dataOnly="0" labelOnly="1" outline="0" offset="A256" fieldPosition="0">
        <references count="1">
          <reference field="10" count="1" defaultSubtotal="1">
            <x v="26"/>
          </reference>
        </references>
      </pivotArea>
    </format>
    <format dxfId="198">
      <pivotArea dataOnly="0" labelOnly="1" outline="0" offset="A256" fieldPosition="0">
        <references count="1">
          <reference field="10" count="1" defaultSubtotal="1">
            <x v="25"/>
          </reference>
        </references>
      </pivotArea>
    </format>
    <format dxfId="199">
      <pivotArea dataOnly="0" labelOnly="1" outline="0" offset="A256" fieldPosition="0">
        <references count="1">
          <reference field="10" count="1" defaultSubtotal="1">
            <x v="24"/>
          </reference>
        </references>
      </pivotArea>
    </format>
    <format dxfId="200">
      <pivotArea dataOnly="0" labelOnly="1" outline="0" offset="A256" fieldPosition="0">
        <references count="1">
          <reference field="10" count="1" defaultSubtotal="1">
            <x v="23"/>
          </reference>
        </references>
      </pivotArea>
    </format>
    <format dxfId="201">
      <pivotArea dataOnly="0" labelOnly="1" outline="0" offset="A256" fieldPosition="0">
        <references count="1">
          <reference field="10" count="1" defaultSubtotal="1">
            <x v="22"/>
          </reference>
        </references>
      </pivotArea>
    </format>
    <format dxfId="202">
      <pivotArea dataOnly="0" labelOnly="1" outline="0" offset="A256" fieldPosition="0">
        <references count="1">
          <reference field="10" count="1" defaultSubtotal="1">
            <x v="21"/>
          </reference>
        </references>
      </pivotArea>
    </format>
    <format dxfId="203">
      <pivotArea dataOnly="0" labelOnly="1" outline="0" offset="A256" fieldPosition="0">
        <references count="1">
          <reference field="10" count="1" defaultSubtotal="1">
            <x v="20"/>
          </reference>
        </references>
      </pivotArea>
    </format>
    <format dxfId="204">
      <pivotArea dataOnly="0" labelOnly="1" outline="0" offset="A256" fieldPosition="0">
        <references count="1">
          <reference field="10" count="1" defaultSubtotal="1">
            <x v="19"/>
          </reference>
        </references>
      </pivotArea>
    </format>
    <format dxfId="205">
      <pivotArea dataOnly="0" labelOnly="1" outline="0" offset="A256" fieldPosition="0">
        <references count="1">
          <reference field="10" count="1" defaultSubtotal="1">
            <x v="18"/>
          </reference>
        </references>
      </pivotArea>
    </format>
    <format dxfId="206">
      <pivotArea dataOnly="0" labelOnly="1" outline="0" offset="A256" fieldPosition="0">
        <references count="1">
          <reference field="10" count="1" defaultSubtotal="1">
            <x v="17"/>
          </reference>
        </references>
      </pivotArea>
    </format>
    <format dxfId="207">
      <pivotArea dataOnly="0" labelOnly="1" outline="0" offset="A256" fieldPosition="0">
        <references count="1">
          <reference field="10" count="1" defaultSubtotal="1">
            <x v="16"/>
          </reference>
        </references>
      </pivotArea>
    </format>
    <format dxfId="208">
      <pivotArea dataOnly="0" labelOnly="1" outline="0" offset="A256" fieldPosition="0">
        <references count="1">
          <reference field="10" count="1" defaultSubtotal="1">
            <x v="15"/>
          </reference>
        </references>
      </pivotArea>
    </format>
    <format dxfId="209">
      <pivotArea dataOnly="0" labelOnly="1" outline="0" offset="A256" fieldPosition="0">
        <references count="1">
          <reference field="10" count="1" defaultSubtotal="1">
            <x v="14"/>
          </reference>
        </references>
      </pivotArea>
    </format>
    <format dxfId="210">
      <pivotArea dataOnly="0" labelOnly="1" outline="0" offset="A256" fieldPosition="0">
        <references count="1">
          <reference field="10" count="1" defaultSubtotal="1">
            <x v="13"/>
          </reference>
        </references>
      </pivotArea>
    </format>
    <format dxfId="211">
      <pivotArea dataOnly="0" labelOnly="1" outline="0" offset="A256" fieldPosition="0">
        <references count="1">
          <reference field="10" count="1" defaultSubtotal="1">
            <x v="12"/>
          </reference>
        </references>
      </pivotArea>
    </format>
    <format dxfId="212">
      <pivotArea dataOnly="0" labelOnly="1" outline="0" offset="A256" fieldPosition="0">
        <references count="1">
          <reference field="10" count="1" defaultSubtotal="1">
            <x v="11"/>
          </reference>
        </references>
      </pivotArea>
    </format>
    <format dxfId="213">
      <pivotArea dataOnly="0" labelOnly="1" outline="0" offset="A256" fieldPosition="0">
        <references count="1">
          <reference field="10" count="1" defaultSubtotal="1">
            <x v="10"/>
          </reference>
        </references>
      </pivotArea>
    </format>
    <format dxfId="214">
      <pivotArea dataOnly="0" labelOnly="1" outline="0" offset="A256" fieldPosition="0">
        <references count="1">
          <reference field="10" count="1" defaultSubtotal="1">
            <x v="9"/>
          </reference>
        </references>
      </pivotArea>
    </format>
    <format dxfId="215">
      <pivotArea dataOnly="0" labelOnly="1" outline="0" offset="A256" fieldPosition="0">
        <references count="1">
          <reference field="10" count="1" defaultSubtotal="1">
            <x v="8"/>
          </reference>
        </references>
      </pivotArea>
    </format>
    <format dxfId="216">
      <pivotArea dataOnly="0" labelOnly="1" outline="0" offset="A256" fieldPosition="0">
        <references count="1">
          <reference field="10" count="1" defaultSubtotal="1">
            <x v="7"/>
          </reference>
        </references>
      </pivotArea>
    </format>
    <format dxfId="217">
      <pivotArea dataOnly="0" labelOnly="1" outline="0" offset="A256" fieldPosition="0">
        <references count="1">
          <reference field="10" count="1" defaultSubtotal="1">
            <x v="6"/>
          </reference>
        </references>
      </pivotArea>
    </format>
    <format dxfId="218">
      <pivotArea dataOnly="0" labelOnly="1" outline="0" offset="A256" fieldPosition="0">
        <references count="1">
          <reference field="10" count="1" defaultSubtotal="1">
            <x v="5"/>
          </reference>
        </references>
      </pivotArea>
    </format>
    <format dxfId="219">
      <pivotArea dataOnly="0" labelOnly="1" outline="0" offset="A256" fieldPosition="0">
        <references count="1">
          <reference field="10" count="1" defaultSubtotal="1">
            <x v="4"/>
          </reference>
        </references>
      </pivotArea>
    </format>
    <format dxfId="220">
      <pivotArea dataOnly="0" labelOnly="1" outline="0" offset="A256" fieldPosition="0">
        <references count="1">
          <reference field="10" count="1" defaultSubtotal="1">
            <x v="3"/>
          </reference>
        </references>
      </pivotArea>
    </format>
    <format dxfId="221">
      <pivotArea dataOnly="0" labelOnly="1" outline="0" offset="A256" fieldPosition="0">
        <references count="1">
          <reference field="10" count="1" defaultSubtotal="1">
            <x v="2"/>
          </reference>
        </references>
      </pivotArea>
    </format>
    <format dxfId="222">
      <pivotArea dataOnly="0" labelOnly="1" outline="0" offset="A256" fieldPosition="0">
        <references count="1">
          <reference field="10" count="1" defaultSubtotal="1">
            <x v="1"/>
          </reference>
        </references>
      </pivotArea>
    </format>
    <format dxfId="223">
      <pivotArea dataOnly="0" labelOnly="1" outline="0" offset="A256" fieldPosition="0">
        <references count="1">
          <reference field="10" count="1" defaultSubtotal="1">
            <x v="0"/>
          </reference>
        </references>
      </pivotArea>
    </format>
    <format dxfId="224">
      <pivotArea field="12" type="button" dataOnly="0" labelOnly="1" outline="0" axis="axisPage" fieldPosition="0"/>
    </format>
    <format dxfId="225">
      <pivotArea field="12" type="button" dataOnly="0" labelOnly="1" outline="0" axis="axisPage" fieldPosition="0"/>
    </format>
    <format dxfId="226">
      <pivotArea dataOnly="0" labelOnly="1" outline="0" fieldPosition="0">
        <references count="1">
          <reference field="12" count="0"/>
        </references>
      </pivotArea>
    </format>
    <format dxfId="227">
      <pivotArea dataOnly="0" labelOnly="1" outline="0" fieldPosition="0">
        <references count="1">
          <reference field="12" count="0"/>
        </references>
      </pivotArea>
    </format>
  </formats>
  <pivotTableStyleInfo name="PivotStyleDark3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leau croisé dynamique3" cacheId="0" dataOnRows="1" applyNumberFormats="0" applyBorderFormats="0" applyFontFormats="0" applyPatternFormats="0" applyAlignmentFormats="0" applyWidthHeightFormats="1" dataCaption="Données" updatedVersion="4" minRefreshableVersion="3" showMemberPropertyTips="0" useAutoFormatting="1" rowGrandTotals="0" colGrandTotals="0" itemPrintTitles="1" createdVersion="4" indent="0" compact="0" compactData="0" gridDropZones="1">
  <location ref="A25:E45" firstHeaderRow="2" firstDataRow="2" firstDataCol="4" rowPageCount="1" colPageCount="1"/>
  <pivotFields count="13">
    <pivotField compact="0" outline="0" subtotalTop="0" showAll="0" includeNewItemsInFilter="1"/>
    <pivotField axis="axisRow" compact="0" outline="0" subtotalTop="0" showAll="0" includeNewItemsInFilter="1" defaultSubtotal="0">
      <items count="21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m="1" x="210"/>
        <item x="51"/>
        <item x="52"/>
        <item x="53"/>
        <item x="54"/>
        <item x="55"/>
        <item x="56"/>
        <item x="57"/>
        <item x="58"/>
        <item x="59"/>
        <item x="60"/>
        <item x="61"/>
        <item n="EMSTU"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m="1" x="211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50"/>
      </items>
    </pivotField>
    <pivotField axis="axisRow" compact="0" outline="0" subtotalTop="0" showAll="0" includeNewItemsInFilter="1" defaultSubtotal="0">
      <items count="185">
        <item x="89"/>
        <item x="162"/>
        <item x="139"/>
        <item x="107"/>
        <item x="8"/>
        <item x="58"/>
        <item x="120"/>
        <item x="62"/>
        <item x="167"/>
        <item x="6"/>
        <item x="87"/>
        <item x="28"/>
        <item x="61"/>
        <item x="54"/>
        <item x="36"/>
        <item x="11"/>
        <item x="32"/>
        <item x="161"/>
        <item x="146"/>
        <item x="90"/>
        <item x="72"/>
        <item x="31"/>
        <item x="33"/>
        <item x="9"/>
        <item x="76"/>
        <item x="26"/>
        <item x="45"/>
        <item x="140"/>
        <item x="163"/>
        <item x="173"/>
        <item x="98"/>
        <item x="174"/>
        <item x="151"/>
        <item x="159"/>
        <item x="77"/>
        <item x="125"/>
        <item x="133"/>
        <item x="53"/>
        <item x="12"/>
        <item x="179"/>
        <item x="176"/>
        <item x="42"/>
        <item x="78"/>
        <item x="122"/>
        <item x="74"/>
        <item x="0"/>
        <item x="110"/>
        <item x="94"/>
        <item x="43"/>
        <item m="1" x="184"/>
        <item x="39"/>
        <item x="7"/>
        <item x="116"/>
        <item x="14"/>
        <item x="81"/>
        <item x="49"/>
        <item x="124"/>
        <item x="157"/>
        <item x="44"/>
        <item x="19"/>
        <item x="136"/>
        <item x="1"/>
        <item x="10"/>
        <item x="137"/>
        <item x="60"/>
        <item x="121"/>
        <item x="123"/>
        <item x="95"/>
        <item x="82"/>
        <item x="30"/>
        <item x="80"/>
        <item x="115"/>
        <item x="144"/>
        <item x="165"/>
        <item x="22"/>
        <item x="37"/>
        <item x="127"/>
        <item x="51"/>
        <item x="57"/>
        <item x="73"/>
        <item x="18"/>
        <item x="93"/>
        <item x="119"/>
        <item x="160"/>
        <item x="109"/>
        <item x="92"/>
        <item x="38"/>
        <item x="46"/>
        <item x="67"/>
        <item x="20"/>
        <item x="183"/>
        <item x="75"/>
        <item x="138"/>
        <item x="40"/>
        <item x="105"/>
        <item x="147"/>
        <item x="118"/>
        <item x="114"/>
        <item x="13"/>
        <item x="172"/>
        <item x="149"/>
        <item x="134"/>
        <item x="103"/>
        <item x="148"/>
        <item x="97"/>
        <item x="27"/>
        <item x="145"/>
        <item x="15"/>
        <item x="99"/>
        <item x="64"/>
        <item x="24"/>
        <item x="2"/>
        <item x="181"/>
        <item x="108"/>
        <item x="154"/>
        <item x="175"/>
        <item x="63"/>
        <item x="171"/>
        <item x="79"/>
        <item x="180"/>
        <item x="153"/>
        <item x="29"/>
        <item x="155"/>
        <item x="113"/>
        <item x="178"/>
        <item x="4"/>
        <item x="104"/>
        <item x="17"/>
        <item x="23"/>
        <item x="117"/>
        <item x="55"/>
        <item x="47"/>
        <item x="35"/>
        <item x="52"/>
        <item x="70"/>
        <item x="5"/>
        <item x="96"/>
        <item x="3"/>
        <item x="71"/>
        <item x="83"/>
        <item x="102"/>
        <item x="129"/>
        <item x="169"/>
        <item x="69"/>
        <item x="59"/>
        <item x="86"/>
        <item x="21"/>
        <item x="91"/>
        <item x="88"/>
        <item x="41"/>
        <item x="100"/>
        <item x="131"/>
        <item x="101"/>
        <item x="48"/>
        <item x="112"/>
        <item x="85"/>
        <item x="66"/>
        <item x="128"/>
        <item x="16"/>
        <item x="84"/>
        <item x="135"/>
        <item x="182"/>
        <item x="158"/>
        <item x="34"/>
        <item x="106"/>
        <item x="141"/>
        <item x="65"/>
        <item x="132"/>
        <item x="168"/>
        <item x="130"/>
        <item x="68"/>
        <item x="142"/>
        <item x="143"/>
        <item x="166"/>
        <item x="177"/>
        <item x="126"/>
        <item x="56"/>
        <item x="152"/>
        <item x="50"/>
        <item x="156"/>
        <item x="170"/>
        <item x="111"/>
        <item x="25"/>
        <item x="164"/>
        <item x="150"/>
      </items>
    </pivotField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38">
        <item x="25"/>
        <item x="29"/>
        <item x="30"/>
        <item x="10"/>
        <item x="3"/>
        <item x="31"/>
        <item x="18"/>
        <item x="4"/>
        <item x="7"/>
        <item x="5"/>
        <item x="17"/>
        <item x="28"/>
        <item x="8"/>
        <item x="0"/>
        <item x="34"/>
        <item x="2"/>
        <item x="9"/>
        <item x="14"/>
        <item x="27"/>
        <item x="6"/>
        <item x="21"/>
        <item x="16"/>
        <item x="12"/>
        <item x="1"/>
        <item x="35"/>
        <item x="24"/>
        <item x="26"/>
        <item x="32"/>
        <item x="11"/>
        <item x="22"/>
        <item x="20"/>
        <item x="19"/>
        <item x="23"/>
        <item x="15"/>
        <item x="13"/>
        <item x="33"/>
        <item m="1" x="36"/>
        <item t="default"/>
      </items>
    </pivotField>
    <pivotField axis="axisRow" compact="0" outline="0" subtotalTop="0" showAll="0" includeNewItemsInFilter="1" sortType="ascending">
      <items count="8">
        <item x="2"/>
        <item x="1"/>
        <item x="4"/>
        <item x="3"/>
        <item x="6"/>
        <item x="5"/>
        <item x="0"/>
        <item t="default"/>
      </items>
    </pivotField>
    <pivotField axis="axisPage" compact="0" outline="0" subtotalTop="0" multipleItemSelectionAllowed="1" showAll="0" includeNewItemsInFilter="1">
      <items count="6">
        <item x="2"/>
        <item h="1" x="1"/>
        <item h="1" x="3"/>
        <item h="1" x="0"/>
        <item h="1" m="1" x="4"/>
        <item t="default"/>
      </items>
    </pivotField>
  </pivotFields>
  <rowFields count="4">
    <field x="10"/>
    <field x="1"/>
    <field x="2"/>
    <field x="11"/>
  </rowFields>
  <rowItems count="19">
    <i>
      <x v="10"/>
      <x v="28"/>
      <x v="25"/>
      <x/>
    </i>
    <i r="1">
      <x v="33"/>
      <x v="21"/>
      <x/>
    </i>
    <i r="1">
      <x v="47"/>
      <x v="48"/>
      <x/>
    </i>
    <i r="1">
      <x v="64"/>
      <x v="144"/>
      <x/>
    </i>
    <i r="1">
      <x v="130"/>
      <x v="82"/>
      <x/>
    </i>
    <i r="1">
      <x v="141"/>
      <x v="157"/>
      <x/>
    </i>
    <i r="1">
      <x v="155"/>
      <x v="165"/>
      <x/>
    </i>
    <i r="1">
      <x v="181"/>
      <x v="83"/>
      <x/>
    </i>
    <i r="1">
      <x v="187"/>
      <x v="110"/>
      <x/>
    </i>
    <i t="default">
      <x v="10"/>
    </i>
    <i>
      <x v="15"/>
      <x v="2"/>
      <x v="111"/>
      <x/>
    </i>
    <i r="1">
      <x v="124"/>
      <x v="123"/>
      <x v="2"/>
    </i>
    <i r="1">
      <x v="139"/>
      <x v="175"/>
      <x/>
    </i>
    <i t="default">
      <x v="15"/>
    </i>
    <i>
      <x v="20"/>
      <x v="51"/>
      <x v="87"/>
      <x/>
    </i>
    <i r="1">
      <x v="98"/>
      <x v="81"/>
      <x/>
    </i>
    <i t="default">
      <x v="20"/>
    </i>
    <i>
      <x v="32"/>
      <x v="57"/>
      <x v="133"/>
      <x/>
    </i>
    <i t="default">
      <x v="32"/>
    </i>
  </rowItems>
  <colItems count="1">
    <i/>
  </colItems>
  <pageFields count="1">
    <pageField fld="12" hier="-1"/>
  </pageFields>
  <dataFields count="1">
    <dataField name="DEROGATIONS 2012" fld="10" subtotal="count" baseField="0" baseItem="0"/>
  </dataFields>
  <formats count="76">
    <format dxfId="228">
      <pivotArea outline="0" fieldPosition="0">
        <references count="1">
          <reference field="10" count="1" selected="0" defaultSubtotal="1">
            <x v="0"/>
          </reference>
        </references>
      </pivotArea>
    </format>
    <format dxfId="229">
      <pivotArea outline="0" fieldPosition="0">
        <references count="1">
          <reference field="10" count="1" selected="0" defaultSubtotal="1">
            <x v="0"/>
          </reference>
        </references>
      </pivotArea>
    </format>
    <format dxfId="230">
      <pivotArea outline="0" fieldPosition="0">
        <references count="1">
          <reference field="10" count="1" selected="0" defaultSubtotal="1">
            <x v="0"/>
          </reference>
        </references>
      </pivotArea>
    </format>
    <format dxfId="231">
      <pivotArea outline="0" fieldPosition="0">
        <references count="1">
          <reference field="10" count="1" selected="0" defaultSubtotal="1">
            <x v="1"/>
          </reference>
        </references>
      </pivotArea>
    </format>
    <format dxfId="232">
      <pivotArea outline="0" fieldPosition="0">
        <references count="1">
          <reference field="10" count="1" selected="0" defaultSubtotal="1">
            <x v="2"/>
          </reference>
        </references>
      </pivotArea>
    </format>
    <format dxfId="233">
      <pivotArea outline="0" fieldPosition="0">
        <references count="1">
          <reference field="10" count="1" selected="0" defaultSubtotal="1">
            <x v="3"/>
          </reference>
        </references>
      </pivotArea>
    </format>
    <format dxfId="234">
      <pivotArea outline="0" fieldPosition="0">
        <references count="1">
          <reference field="10" count="1" selected="0" defaultSubtotal="1">
            <x v="4"/>
          </reference>
        </references>
      </pivotArea>
    </format>
    <format dxfId="235">
      <pivotArea outline="0" fieldPosition="0">
        <references count="1">
          <reference field="10" count="1" selected="0" defaultSubtotal="1">
            <x v="5"/>
          </reference>
        </references>
      </pivotArea>
    </format>
    <format dxfId="236">
      <pivotArea outline="0" fieldPosition="0">
        <references count="1">
          <reference field="10" count="1" selected="0" defaultSubtotal="1">
            <x v="6"/>
          </reference>
        </references>
      </pivotArea>
    </format>
    <format dxfId="237">
      <pivotArea outline="0" fieldPosition="0">
        <references count="1">
          <reference field="10" count="1" selected="0" defaultSubtotal="1">
            <x v="7"/>
          </reference>
        </references>
      </pivotArea>
    </format>
    <format dxfId="238">
      <pivotArea outline="0" fieldPosition="0">
        <references count="1">
          <reference field="10" count="1" selected="0" defaultSubtotal="1">
            <x v="8"/>
          </reference>
        </references>
      </pivotArea>
    </format>
    <format dxfId="239">
      <pivotArea outline="0" fieldPosition="0">
        <references count="1">
          <reference field="10" count="1" selected="0" defaultSubtotal="1">
            <x v="9"/>
          </reference>
        </references>
      </pivotArea>
    </format>
    <format dxfId="240">
      <pivotArea outline="0" fieldPosition="0">
        <references count="1">
          <reference field="10" count="1" selected="0" defaultSubtotal="1">
            <x v="10"/>
          </reference>
        </references>
      </pivotArea>
    </format>
    <format dxfId="241">
      <pivotArea outline="0" fieldPosition="0">
        <references count="1">
          <reference field="10" count="1" selected="0" defaultSubtotal="1">
            <x v="11"/>
          </reference>
        </references>
      </pivotArea>
    </format>
    <format dxfId="242">
      <pivotArea outline="0" fieldPosition="0">
        <references count="1">
          <reference field="10" count="1" selected="0" defaultSubtotal="1">
            <x v="12"/>
          </reference>
        </references>
      </pivotArea>
    </format>
    <format dxfId="243">
      <pivotArea outline="0" fieldPosition="0">
        <references count="1">
          <reference field="10" count="1" selected="0" defaultSubtotal="1">
            <x v="13"/>
          </reference>
        </references>
      </pivotArea>
    </format>
    <format dxfId="244">
      <pivotArea outline="0" fieldPosition="0">
        <references count="1">
          <reference field="10" count="1" selected="0" defaultSubtotal="1">
            <x v="14"/>
          </reference>
        </references>
      </pivotArea>
    </format>
    <format dxfId="245">
      <pivotArea outline="0" fieldPosition="0">
        <references count="1">
          <reference field="10" count="1" selected="0" defaultSubtotal="1">
            <x v="15"/>
          </reference>
        </references>
      </pivotArea>
    </format>
    <format dxfId="246">
      <pivotArea outline="0" fieldPosition="0">
        <references count="1">
          <reference field="10" count="1" selected="0" defaultSubtotal="1">
            <x v="16"/>
          </reference>
        </references>
      </pivotArea>
    </format>
    <format dxfId="247">
      <pivotArea outline="0" fieldPosition="0">
        <references count="1">
          <reference field="10" count="1" selected="0" defaultSubtotal="1">
            <x v="17"/>
          </reference>
        </references>
      </pivotArea>
    </format>
    <format dxfId="248">
      <pivotArea outline="0" fieldPosition="0">
        <references count="1">
          <reference field="10" count="1" selected="0" defaultSubtotal="1">
            <x v="18"/>
          </reference>
        </references>
      </pivotArea>
    </format>
    <format dxfId="249">
      <pivotArea outline="0" fieldPosition="0">
        <references count="1">
          <reference field="10" count="1" selected="0" defaultSubtotal="1">
            <x v="19"/>
          </reference>
        </references>
      </pivotArea>
    </format>
    <format dxfId="250">
      <pivotArea outline="0" fieldPosition="0">
        <references count="1">
          <reference field="10" count="1" selected="0" defaultSubtotal="1">
            <x v="20"/>
          </reference>
        </references>
      </pivotArea>
    </format>
    <format dxfId="251">
      <pivotArea outline="0" fieldPosition="0">
        <references count="1">
          <reference field="10" count="1" selected="0" defaultSubtotal="1">
            <x v="21"/>
          </reference>
        </references>
      </pivotArea>
    </format>
    <format dxfId="252">
      <pivotArea outline="0" fieldPosition="0">
        <references count="1">
          <reference field="10" count="1" selected="0" defaultSubtotal="1">
            <x v="22"/>
          </reference>
        </references>
      </pivotArea>
    </format>
    <format dxfId="253">
      <pivotArea outline="0" fieldPosition="0">
        <references count="1">
          <reference field="10" count="1" selected="0" defaultSubtotal="1">
            <x v="23"/>
          </reference>
        </references>
      </pivotArea>
    </format>
    <format dxfId="254">
      <pivotArea outline="0" fieldPosition="0">
        <references count="1">
          <reference field="10" count="1" selected="0" defaultSubtotal="1">
            <x v="24"/>
          </reference>
        </references>
      </pivotArea>
    </format>
    <format dxfId="255">
      <pivotArea outline="0" fieldPosition="0">
        <references count="1">
          <reference field="10" count="1" selected="0" defaultSubtotal="1">
            <x v="25"/>
          </reference>
        </references>
      </pivotArea>
    </format>
    <format dxfId="256">
      <pivotArea outline="0" fieldPosition="0">
        <references count="1">
          <reference field="10" count="1" selected="0" defaultSubtotal="1">
            <x v="26"/>
          </reference>
        </references>
      </pivotArea>
    </format>
    <format dxfId="257">
      <pivotArea outline="0" fieldPosition="0">
        <references count="1">
          <reference field="10" count="1" selected="0" defaultSubtotal="1">
            <x v="28"/>
          </reference>
        </references>
      </pivotArea>
    </format>
    <format dxfId="258">
      <pivotArea outline="0" fieldPosition="0">
        <references count="1">
          <reference field="10" count="1" selected="0" defaultSubtotal="1">
            <x v="27"/>
          </reference>
        </references>
      </pivotArea>
    </format>
    <format dxfId="259">
      <pivotArea outline="0" fieldPosition="0">
        <references count="1">
          <reference field="10" count="1" selected="0" defaultSubtotal="1">
            <x v="29"/>
          </reference>
        </references>
      </pivotArea>
    </format>
    <format dxfId="260">
      <pivotArea outline="0" fieldPosition="0">
        <references count="1">
          <reference field="10" count="1" selected="0" defaultSubtotal="1">
            <x v="30"/>
          </reference>
        </references>
      </pivotArea>
    </format>
    <format dxfId="261">
      <pivotArea outline="0" fieldPosition="0">
        <references count="1">
          <reference field="10" count="1" selected="0" defaultSubtotal="1">
            <x v="32"/>
          </reference>
        </references>
      </pivotArea>
    </format>
    <format dxfId="262">
      <pivotArea outline="0" fieldPosition="0">
        <references count="1">
          <reference field="10" count="1" selected="0" defaultSubtotal="1">
            <x v="33"/>
          </reference>
        </references>
      </pivotArea>
    </format>
    <format dxfId="263">
      <pivotArea outline="0" fieldPosition="0">
        <references count="1">
          <reference field="10" count="1" selected="0" defaultSubtotal="1">
            <x v="34"/>
          </reference>
        </references>
      </pivotArea>
    </format>
    <format dxfId="264">
      <pivotArea outline="0" fieldPosition="0">
        <references count="1">
          <reference field="10" count="1" selected="0" defaultSubtotal="1">
            <x v="35"/>
          </reference>
        </references>
      </pivotArea>
    </format>
    <format dxfId="265">
      <pivotArea dataOnly="0" labelOnly="1" outline="0" offset="A256" fieldPosition="0">
        <references count="1">
          <reference field="10" count="1" defaultSubtotal="1">
            <x v="35"/>
          </reference>
        </references>
      </pivotArea>
    </format>
    <format dxfId="266">
      <pivotArea dataOnly="0" labelOnly="1" outline="0" offset="A256" fieldPosition="0">
        <references count="1">
          <reference field="10" count="1" defaultSubtotal="1">
            <x v="34"/>
          </reference>
        </references>
      </pivotArea>
    </format>
    <format dxfId="267">
      <pivotArea dataOnly="0" labelOnly="1" outline="0" offset="A256" fieldPosition="0">
        <references count="1">
          <reference field="10" count="1" defaultSubtotal="1">
            <x v="33"/>
          </reference>
        </references>
      </pivotArea>
    </format>
    <format dxfId="268">
      <pivotArea dataOnly="0" labelOnly="1" outline="0" offset="A256" fieldPosition="0">
        <references count="1">
          <reference field="10" count="1" defaultSubtotal="1">
            <x v="32"/>
          </reference>
        </references>
      </pivotArea>
    </format>
    <format dxfId="269">
      <pivotArea dataOnly="0" labelOnly="1" outline="0" offset="A256" fieldPosition="0">
        <references count="1">
          <reference field="10" count="1" defaultSubtotal="1">
            <x v="30"/>
          </reference>
        </references>
      </pivotArea>
    </format>
    <format dxfId="270">
      <pivotArea dataOnly="0" labelOnly="1" outline="0" offset="A256" fieldPosition="0">
        <references count="1">
          <reference field="10" count="1" defaultSubtotal="1">
            <x v="29"/>
          </reference>
        </references>
      </pivotArea>
    </format>
    <format dxfId="271">
      <pivotArea dataOnly="0" labelOnly="1" outline="0" offset="A256" fieldPosition="0">
        <references count="1">
          <reference field="10" count="1" defaultSubtotal="1">
            <x v="28"/>
          </reference>
        </references>
      </pivotArea>
    </format>
    <format dxfId="272">
      <pivotArea dataOnly="0" labelOnly="1" outline="0" offset="A256" fieldPosition="0">
        <references count="1">
          <reference field="10" count="1" defaultSubtotal="1">
            <x v="27"/>
          </reference>
        </references>
      </pivotArea>
    </format>
    <format dxfId="273">
      <pivotArea dataOnly="0" labelOnly="1" outline="0" offset="A256" fieldPosition="0">
        <references count="1">
          <reference field="10" count="1" defaultSubtotal="1">
            <x v="26"/>
          </reference>
        </references>
      </pivotArea>
    </format>
    <format dxfId="274">
      <pivotArea dataOnly="0" labelOnly="1" outline="0" offset="A256" fieldPosition="0">
        <references count="1">
          <reference field="10" count="1" defaultSubtotal="1">
            <x v="25"/>
          </reference>
        </references>
      </pivotArea>
    </format>
    <format dxfId="275">
      <pivotArea dataOnly="0" labelOnly="1" outline="0" offset="A256" fieldPosition="0">
        <references count="1">
          <reference field="10" count="1" defaultSubtotal="1">
            <x v="24"/>
          </reference>
        </references>
      </pivotArea>
    </format>
    <format dxfId="276">
      <pivotArea dataOnly="0" labelOnly="1" outline="0" offset="A256" fieldPosition="0">
        <references count="1">
          <reference field="10" count="1" defaultSubtotal="1">
            <x v="23"/>
          </reference>
        </references>
      </pivotArea>
    </format>
    <format dxfId="277">
      <pivotArea dataOnly="0" labelOnly="1" outline="0" offset="A256" fieldPosition="0">
        <references count="1">
          <reference field="10" count="1" defaultSubtotal="1">
            <x v="22"/>
          </reference>
        </references>
      </pivotArea>
    </format>
    <format dxfId="278">
      <pivotArea dataOnly="0" labelOnly="1" outline="0" offset="A256" fieldPosition="0">
        <references count="1">
          <reference field="10" count="1" defaultSubtotal="1">
            <x v="21"/>
          </reference>
        </references>
      </pivotArea>
    </format>
    <format dxfId="279">
      <pivotArea dataOnly="0" labelOnly="1" outline="0" offset="A256" fieldPosition="0">
        <references count="1">
          <reference field="10" count="1" defaultSubtotal="1">
            <x v="20"/>
          </reference>
        </references>
      </pivotArea>
    </format>
    <format dxfId="280">
      <pivotArea dataOnly="0" labelOnly="1" outline="0" offset="A256" fieldPosition="0">
        <references count="1">
          <reference field="10" count="1" defaultSubtotal="1">
            <x v="19"/>
          </reference>
        </references>
      </pivotArea>
    </format>
    <format dxfId="281">
      <pivotArea dataOnly="0" labelOnly="1" outline="0" offset="A256" fieldPosition="0">
        <references count="1">
          <reference field="10" count="1" defaultSubtotal="1">
            <x v="18"/>
          </reference>
        </references>
      </pivotArea>
    </format>
    <format dxfId="282">
      <pivotArea dataOnly="0" labelOnly="1" outline="0" offset="A256" fieldPosition="0">
        <references count="1">
          <reference field="10" count="1" defaultSubtotal="1">
            <x v="17"/>
          </reference>
        </references>
      </pivotArea>
    </format>
    <format dxfId="283">
      <pivotArea dataOnly="0" labelOnly="1" outline="0" offset="A256" fieldPosition="0">
        <references count="1">
          <reference field="10" count="1" defaultSubtotal="1">
            <x v="16"/>
          </reference>
        </references>
      </pivotArea>
    </format>
    <format dxfId="284">
      <pivotArea dataOnly="0" labelOnly="1" outline="0" offset="A256" fieldPosition="0">
        <references count="1">
          <reference field="10" count="1" defaultSubtotal="1">
            <x v="15"/>
          </reference>
        </references>
      </pivotArea>
    </format>
    <format dxfId="285">
      <pivotArea dataOnly="0" labelOnly="1" outline="0" offset="A256" fieldPosition="0">
        <references count="1">
          <reference field="10" count="1" defaultSubtotal="1">
            <x v="14"/>
          </reference>
        </references>
      </pivotArea>
    </format>
    <format dxfId="286">
      <pivotArea dataOnly="0" labelOnly="1" outline="0" offset="A256" fieldPosition="0">
        <references count="1">
          <reference field="10" count="1" defaultSubtotal="1">
            <x v="13"/>
          </reference>
        </references>
      </pivotArea>
    </format>
    <format dxfId="287">
      <pivotArea dataOnly="0" labelOnly="1" outline="0" offset="A256" fieldPosition="0">
        <references count="1">
          <reference field="10" count="1" defaultSubtotal="1">
            <x v="12"/>
          </reference>
        </references>
      </pivotArea>
    </format>
    <format dxfId="288">
      <pivotArea dataOnly="0" labelOnly="1" outline="0" offset="A256" fieldPosition="0">
        <references count="1">
          <reference field="10" count="1" defaultSubtotal="1">
            <x v="11"/>
          </reference>
        </references>
      </pivotArea>
    </format>
    <format dxfId="289">
      <pivotArea dataOnly="0" labelOnly="1" outline="0" offset="A256" fieldPosition="0">
        <references count="1">
          <reference field="10" count="1" defaultSubtotal="1">
            <x v="10"/>
          </reference>
        </references>
      </pivotArea>
    </format>
    <format dxfId="290">
      <pivotArea dataOnly="0" labelOnly="1" outline="0" offset="A256" fieldPosition="0">
        <references count="1">
          <reference field="10" count="1" defaultSubtotal="1">
            <x v="9"/>
          </reference>
        </references>
      </pivotArea>
    </format>
    <format dxfId="291">
      <pivotArea dataOnly="0" labelOnly="1" outline="0" offset="A256" fieldPosition="0">
        <references count="1">
          <reference field="10" count="1" defaultSubtotal="1">
            <x v="8"/>
          </reference>
        </references>
      </pivotArea>
    </format>
    <format dxfId="292">
      <pivotArea dataOnly="0" labelOnly="1" outline="0" offset="A256" fieldPosition="0">
        <references count="1">
          <reference field="10" count="1" defaultSubtotal="1">
            <x v="7"/>
          </reference>
        </references>
      </pivotArea>
    </format>
    <format dxfId="293">
      <pivotArea dataOnly="0" labelOnly="1" outline="0" offset="A256" fieldPosition="0">
        <references count="1">
          <reference field="10" count="1" defaultSubtotal="1">
            <x v="6"/>
          </reference>
        </references>
      </pivotArea>
    </format>
    <format dxfId="294">
      <pivotArea dataOnly="0" labelOnly="1" outline="0" offset="A256" fieldPosition="0">
        <references count="1">
          <reference field="10" count="1" defaultSubtotal="1">
            <x v="5"/>
          </reference>
        </references>
      </pivotArea>
    </format>
    <format dxfId="295">
      <pivotArea dataOnly="0" labelOnly="1" outline="0" offset="A256" fieldPosition="0">
        <references count="1">
          <reference field="10" count="1" defaultSubtotal="1">
            <x v="4"/>
          </reference>
        </references>
      </pivotArea>
    </format>
    <format dxfId="296">
      <pivotArea dataOnly="0" labelOnly="1" outline="0" offset="A256" fieldPosition="0">
        <references count="1">
          <reference field="10" count="1" defaultSubtotal="1">
            <x v="3"/>
          </reference>
        </references>
      </pivotArea>
    </format>
    <format dxfId="297">
      <pivotArea dataOnly="0" labelOnly="1" outline="0" offset="A256" fieldPosition="0">
        <references count="1">
          <reference field="10" count="1" defaultSubtotal="1">
            <x v="2"/>
          </reference>
        </references>
      </pivotArea>
    </format>
    <format dxfId="298">
      <pivotArea dataOnly="0" labelOnly="1" outline="0" offset="A256" fieldPosition="0">
        <references count="1">
          <reference field="10" count="1" defaultSubtotal="1">
            <x v="1"/>
          </reference>
        </references>
      </pivotArea>
    </format>
    <format dxfId="299">
      <pivotArea dataOnly="0" labelOnly="1" outline="0" offset="A256" fieldPosition="0">
        <references count="1">
          <reference field="10" count="1" defaultSubtotal="1">
            <x v="0"/>
          </reference>
        </references>
      </pivotArea>
    </format>
    <format dxfId="300">
      <pivotArea field="12" type="button" dataOnly="0" labelOnly="1" outline="0" axis="axisPage" fieldPosition="0"/>
    </format>
    <format dxfId="301">
      <pivotArea field="12" type="button" dataOnly="0" labelOnly="1" outline="0" axis="axisPage" fieldPosition="0"/>
    </format>
    <format dxfId="302">
      <pivotArea dataOnly="0" outline="0" fieldPosition="0">
        <references count="1">
          <reference field="12" count="0"/>
        </references>
      </pivotArea>
    </format>
    <format dxfId="303">
      <pivotArea dataOnly="0" outline="0" fieldPosition="0">
        <references count="1">
          <reference field="12" count="0"/>
        </references>
      </pivotArea>
    </format>
  </formats>
  <pivotTableStyleInfo name="PivotStyleDark3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8"/>
  <sheetViews>
    <sheetView tabSelected="1" zoomScaleNormal="100" workbookViewId="0">
      <selection activeCell="F229" sqref="F229"/>
    </sheetView>
  </sheetViews>
  <sheetFormatPr baseColWidth="10" defaultRowHeight="12.75" x14ac:dyDescent="0.2"/>
  <cols>
    <col min="1" max="1" width="29.7109375" bestFit="1" customWidth="1"/>
    <col min="2" max="2" width="29.5703125" customWidth="1"/>
    <col min="3" max="3" width="17.5703125" customWidth="1"/>
    <col min="4" max="4" width="12.7109375" bestFit="1" customWidth="1"/>
    <col min="5" max="5" width="5.5703125" customWidth="1"/>
    <col min="6" max="6" width="5.5703125" bestFit="1" customWidth="1"/>
    <col min="7" max="7" width="27.140625" bestFit="1" customWidth="1"/>
    <col min="8" max="8" width="30" customWidth="1"/>
    <col min="9" max="9" width="18.5703125" customWidth="1"/>
    <col min="10" max="10" width="11.7109375" customWidth="1"/>
    <col min="11" max="11" width="5.7109375" customWidth="1"/>
    <col min="12" max="39" width="27.140625" bestFit="1" customWidth="1"/>
    <col min="40" max="40" width="11.5703125" bestFit="1" customWidth="1"/>
  </cols>
  <sheetData>
    <row r="1" spans="1:11" ht="15.75" x14ac:dyDescent="0.25">
      <c r="A1" s="1" t="s">
        <v>0</v>
      </c>
      <c r="B1" s="1" t="s">
        <v>1</v>
      </c>
      <c r="G1" s="2"/>
      <c r="H1" s="2"/>
      <c r="I1" s="2"/>
      <c r="J1" s="2"/>
      <c r="K1" s="2"/>
    </row>
    <row r="2" spans="1:11" x14ac:dyDescent="0.2">
      <c r="G2" s="2"/>
      <c r="H2" s="2"/>
      <c r="I2" s="2"/>
      <c r="J2" s="2"/>
      <c r="K2" s="2"/>
    </row>
    <row r="3" spans="1:11" x14ac:dyDescent="0.2">
      <c r="A3" t="s">
        <v>2</v>
      </c>
      <c r="G3" s="2"/>
      <c r="H3" s="2"/>
      <c r="I3" s="2"/>
      <c r="J3" s="2"/>
      <c r="K3" s="2"/>
    </row>
    <row r="4" spans="1:11" x14ac:dyDescent="0.2">
      <c r="A4" t="s">
        <v>3</v>
      </c>
      <c r="B4" t="s">
        <v>4</v>
      </c>
      <c r="C4" t="s">
        <v>5</v>
      </c>
      <c r="D4" t="s">
        <v>6</v>
      </c>
      <c r="E4" t="s">
        <v>7</v>
      </c>
      <c r="G4" s="2"/>
      <c r="H4" s="2"/>
      <c r="I4" s="2"/>
      <c r="J4" s="2"/>
      <c r="K4" s="2"/>
    </row>
    <row r="5" spans="1:11" x14ac:dyDescent="0.2">
      <c r="A5" t="s">
        <v>8</v>
      </c>
      <c r="B5" t="s">
        <v>9</v>
      </c>
      <c r="C5" t="s">
        <v>10</v>
      </c>
      <c r="D5" t="s">
        <v>11</v>
      </c>
      <c r="E5" s="3">
        <v>1</v>
      </c>
      <c r="G5" s="2"/>
      <c r="H5" s="2"/>
      <c r="I5" s="2"/>
      <c r="J5" s="2"/>
      <c r="K5" s="4"/>
    </row>
    <row r="6" spans="1:11" x14ac:dyDescent="0.2">
      <c r="B6" t="s">
        <v>12</v>
      </c>
      <c r="C6" t="s">
        <v>13</v>
      </c>
      <c r="D6" t="s">
        <v>11</v>
      </c>
      <c r="E6" s="3">
        <v>1</v>
      </c>
      <c r="G6" s="2"/>
      <c r="H6" s="2"/>
      <c r="I6" s="2"/>
      <c r="J6" s="2"/>
      <c r="K6" s="4"/>
    </row>
    <row r="7" spans="1:11" x14ac:dyDescent="0.2">
      <c r="B7" t="s">
        <v>14</v>
      </c>
      <c r="C7" t="s">
        <v>15</v>
      </c>
      <c r="D7" t="s">
        <v>11</v>
      </c>
      <c r="E7" s="3">
        <v>1</v>
      </c>
      <c r="G7" s="5"/>
      <c r="H7" s="2"/>
      <c r="I7" s="2"/>
      <c r="J7" s="2"/>
      <c r="K7" s="6"/>
    </row>
    <row r="8" spans="1:11" x14ac:dyDescent="0.2">
      <c r="B8" t="s">
        <v>16</v>
      </c>
      <c r="C8" t="s">
        <v>17</v>
      </c>
      <c r="D8" t="s">
        <v>11</v>
      </c>
      <c r="E8" s="3">
        <v>1</v>
      </c>
      <c r="G8" s="2"/>
      <c r="H8" s="2"/>
      <c r="I8" s="2"/>
      <c r="J8" s="2"/>
      <c r="K8" s="4"/>
    </row>
    <row r="9" spans="1:11" x14ac:dyDescent="0.2">
      <c r="B9" t="s">
        <v>18</v>
      </c>
      <c r="C9" t="s">
        <v>19</v>
      </c>
      <c r="D9" t="s">
        <v>11</v>
      </c>
      <c r="E9" s="3">
        <v>1</v>
      </c>
      <c r="G9" s="2"/>
      <c r="H9" s="2"/>
      <c r="I9" s="2"/>
      <c r="J9" s="2"/>
      <c r="K9" s="4"/>
    </row>
    <row r="10" spans="1:11" x14ac:dyDescent="0.2">
      <c r="A10" s="7" t="s">
        <v>20</v>
      </c>
      <c r="E10" s="8">
        <v>5</v>
      </c>
      <c r="G10" s="5"/>
      <c r="H10" s="2"/>
      <c r="I10" s="2"/>
      <c r="J10" s="2"/>
      <c r="K10" s="6"/>
    </row>
    <row r="11" spans="1:11" x14ac:dyDescent="0.2">
      <c r="A11" t="s">
        <v>21</v>
      </c>
      <c r="B11" t="s">
        <v>22</v>
      </c>
      <c r="C11" t="s">
        <v>23</v>
      </c>
      <c r="D11" t="s">
        <v>24</v>
      </c>
      <c r="E11" s="3">
        <v>1</v>
      </c>
      <c r="G11" s="2"/>
      <c r="H11" s="2"/>
      <c r="I11" s="2"/>
      <c r="J11" s="2"/>
      <c r="K11" s="4"/>
    </row>
    <row r="12" spans="1:11" x14ac:dyDescent="0.2">
      <c r="B12" t="s">
        <v>25</v>
      </c>
      <c r="C12" t="s">
        <v>26</v>
      </c>
      <c r="E12" s="3">
        <v>1</v>
      </c>
      <c r="G12" s="2"/>
      <c r="H12" s="2"/>
      <c r="I12" s="2"/>
      <c r="J12" s="2"/>
      <c r="K12" s="4"/>
    </row>
    <row r="13" spans="1:11" x14ac:dyDescent="0.2">
      <c r="B13" t="s">
        <v>27</v>
      </c>
      <c r="C13" t="s">
        <v>19</v>
      </c>
      <c r="D13" t="s">
        <v>11</v>
      </c>
      <c r="E13" s="3">
        <v>1</v>
      </c>
      <c r="G13" s="5"/>
      <c r="H13" s="2"/>
      <c r="I13" s="2"/>
      <c r="J13" s="2"/>
      <c r="K13" s="6"/>
    </row>
    <row r="14" spans="1:11" x14ac:dyDescent="0.2">
      <c r="B14" t="s">
        <v>28</v>
      </c>
      <c r="C14" t="s">
        <v>29</v>
      </c>
      <c r="D14" t="s">
        <v>11</v>
      </c>
      <c r="E14" s="3">
        <v>1</v>
      </c>
      <c r="G14" s="2"/>
      <c r="H14" s="2"/>
      <c r="I14" s="2"/>
      <c r="J14" s="2"/>
      <c r="K14" s="4"/>
    </row>
    <row r="15" spans="1:11" x14ac:dyDescent="0.2">
      <c r="B15" t="s">
        <v>30</v>
      </c>
      <c r="C15" t="s">
        <v>31</v>
      </c>
      <c r="D15" t="s">
        <v>11</v>
      </c>
      <c r="E15" s="3">
        <v>1</v>
      </c>
      <c r="G15" s="2"/>
      <c r="H15" s="2"/>
      <c r="I15" s="2"/>
      <c r="J15" s="2"/>
      <c r="K15" s="4"/>
    </row>
    <row r="16" spans="1:11" x14ac:dyDescent="0.2">
      <c r="A16" s="7" t="s">
        <v>32</v>
      </c>
      <c r="E16" s="8">
        <v>5</v>
      </c>
      <c r="G16" s="5"/>
      <c r="H16" s="2"/>
      <c r="I16" s="2"/>
      <c r="J16" s="2"/>
      <c r="K16" s="6"/>
    </row>
    <row r="17" spans="1:11" x14ac:dyDescent="0.2">
      <c r="A17" t="s">
        <v>33</v>
      </c>
      <c r="B17" t="s">
        <v>34</v>
      </c>
      <c r="C17" t="s">
        <v>35</v>
      </c>
      <c r="D17" t="s">
        <v>11</v>
      </c>
      <c r="E17" s="3">
        <v>1</v>
      </c>
      <c r="G17" s="2"/>
      <c r="H17" s="2"/>
      <c r="I17" s="2"/>
      <c r="J17" s="2"/>
      <c r="K17" s="4"/>
    </row>
    <row r="18" spans="1:11" x14ac:dyDescent="0.2">
      <c r="B18" t="s">
        <v>36</v>
      </c>
      <c r="C18" t="s">
        <v>37</v>
      </c>
      <c r="D18" t="s">
        <v>11</v>
      </c>
      <c r="E18" s="3">
        <v>1</v>
      </c>
      <c r="G18" s="2"/>
      <c r="H18" s="2"/>
      <c r="I18" s="2"/>
      <c r="J18" s="2"/>
      <c r="K18" s="4"/>
    </row>
    <row r="19" spans="1:11" x14ac:dyDescent="0.2">
      <c r="A19" s="7" t="s">
        <v>38</v>
      </c>
      <c r="E19" s="8">
        <v>2</v>
      </c>
      <c r="G19" s="2"/>
      <c r="H19" s="2"/>
      <c r="I19" s="2"/>
      <c r="J19" s="2"/>
      <c r="K19" s="4"/>
    </row>
    <row r="20" spans="1:11" ht="6" customHeight="1" x14ac:dyDescent="0.2">
      <c r="G20" s="2"/>
      <c r="H20" s="2"/>
      <c r="I20" s="2"/>
      <c r="J20" s="2"/>
      <c r="K20" s="4"/>
    </row>
    <row r="21" spans="1:11" ht="15" x14ac:dyDescent="0.25">
      <c r="E21" s="9">
        <f>(E10+E16+E19)</f>
        <v>12</v>
      </c>
      <c r="G21" s="2"/>
      <c r="H21" s="2"/>
      <c r="I21" s="2"/>
      <c r="J21" s="2"/>
      <c r="K21" s="4"/>
    </row>
    <row r="22" spans="1:11" x14ac:dyDescent="0.2">
      <c r="G22" s="5"/>
      <c r="H22" s="2"/>
      <c r="I22" s="2"/>
      <c r="J22" s="2"/>
      <c r="K22" s="6"/>
    </row>
    <row r="23" spans="1:11" ht="15.75" x14ac:dyDescent="0.25">
      <c r="A23" s="1" t="s">
        <v>0</v>
      </c>
      <c r="B23" s="1" t="s">
        <v>39</v>
      </c>
      <c r="G23" s="2"/>
      <c r="H23" s="2"/>
      <c r="I23" s="2"/>
      <c r="J23" s="2"/>
      <c r="K23" s="4"/>
    </row>
    <row r="24" spans="1:11" x14ac:dyDescent="0.2">
      <c r="G24" s="2"/>
      <c r="H24" s="2"/>
      <c r="I24" s="2"/>
      <c r="J24" s="2"/>
      <c r="K24" s="4"/>
    </row>
    <row r="25" spans="1:11" x14ac:dyDescent="0.2">
      <c r="A25" t="s">
        <v>2</v>
      </c>
      <c r="G25" s="5"/>
      <c r="H25" s="2"/>
      <c r="I25" s="2"/>
      <c r="J25" s="2"/>
      <c r="K25" s="6"/>
    </row>
    <row r="26" spans="1:11" x14ac:dyDescent="0.2">
      <c r="A26" t="s">
        <v>3</v>
      </c>
      <c r="B26" t="s">
        <v>4</v>
      </c>
      <c r="C26" t="s">
        <v>5</v>
      </c>
      <c r="D26" t="s">
        <v>6</v>
      </c>
      <c r="E26" t="s">
        <v>7</v>
      </c>
      <c r="G26" s="2"/>
      <c r="H26" s="2"/>
      <c r="I26" s="2"/>
      <c r="J26" s="2"/>
      <c r="K26" s="4"/>
    </row>
    <row r="27" spans="1:11" ht="15.75" x14ac:dyDescent="0.25">
      <c r="A27" t="s">
        <v>40</v>
      </c>
      <c r="B27" t="s">
        <v>41</v>
      </c>
      <c r="C27" t="s">
        <v>42</v>
      </c>
      <c r="D27" t="s">
        <v>11</v>
      </c>
      <c r="E27" s="10">
        <v>1</v>
      </c>
      <c r="G27" s="2"/>
      <c r="H27" s="2"/>
      <c r="I27" s="2"/>
      <c r="J27" s="2"/>
      <c r="K27" s="4"/>
    </row>
    <row r="28" spans="1:11" ht="15.75" x14ac:dyDescent="0.25">
      <c r="B28" t="s">
        <v>43</v>
      </c>
      <c r="C28" t="s">
        <v>44</v>
      </c>
      <c r="D28" t="s">
        <v>11</v>
      </c>
      <c r="E28" s="10">
        <v>1</v>
      </c>
      <c r="G28" s="2"/>
      <c r="H28" s="2"/>
      <c r="I28" s="2"/>
      <c r="J28" s="2"/>
      <c r="K28" s="4"/>
    </row>
    <row r="29" spans="1:11" ht="15.75" x14ac:dyDescent="0.25">
      <c r="B29" t="s">
        <v>45</v>
      </c>
      <c r="C29" t="s">
        <v>46</v>
      </c>
      <c r="D29" t="s">
        <v>11</v>
      </c>
      <c r="E29" s="10">
        <v>1</v>
      </c>
      <c r="G29" s="2"/>
      <c r="H29" s="2"/>
      <c r="I29" s="2"/>
      <c r="J29" s="2"/>
      <c r="K29" s="4"/>
    </row>
    <row r="30" spans="1:11" ht="15.75" x14ac:dyDescent="0.25">
      <c r="B30" t="s">
        <v>47</v>
      </c>
      <c r="C30" t="s">
        <v>48</v>
      </c>
      <c r="D30" t="s">
        <v>11</v>
      </c>
      <c r="E30" s="10">
        <v>1</v>
      </c>
      <c r="G30" s="2"/>
      <c r="H30" s="2"/>
      <c r="I30" s="2"/>
      <c r="J30" s="2"/>
      <c r="K30" s="4"/>
    </row>
    <row r="31" spans="1:11" ht="15.75" x14ac:dyDescent="0.25">
      <c r="B31" t="s">
        <v>49</v>
      </c>
      <c r="C31" t="s">
        <v>50</v>
      </c>
      <c r="D31" t="s">
        <v>11</v>
      </c>
      <c r="E31" s="10">
        <v>1</v>
      </c>
      <c r="F31" s="11"/>
      <c r="G31" s="5"/>
      <c r="H31" s="2"/>
      <c r="I31" s="2"/>
      <c r="J31" s="2"/>
      <c r="K31" s="6"/>
    </row>
    <row r="32" spans="1:11" ht="15.75" x14ac:dyDescent="0.25">
      <c r="B32" t="s">
        <v>51</v>
      </c>
      <c r="C32" t="s">
        <v>52</v>
      </c>
      <c r="D32" t="s">
        <v>11</v>
      </c>
      <c r="E32" s="10">
        <v>1</v>
      </c>
      <c r="G32" s="2"/>
      <c r="H32" s="2"/>
      <c r="I32" s="2"/>
      <c r="J32" s="2"/>
      <c r="K32" s="4"/>
    </row>
    <row r="33" spans="1:11" ht="15.75" x14ac:dyDescent="0.25">
      <c r="B33" t="s">
        <v>53</v>
      </c>
      <c r="C33" t="s">
        <v>54</v>
      </c>
      <c r="D33" t="s">
        <v>11</v>
      </c>
      <c r="E33" s="10">
        <v>1</v>
      </c>
      <c r="G33" s="5"/>
      <c r="H33" s="2"/>
      <c r="I33" s="2"/>
      <c r="J33" s="2"/>
      <c r="K33" s="6"/>
    </row>
    <row r="34" spans="1:11" ht="15.75" x14ac:dyDescent="0.25">
      <c r="B34" t="s">
        <v>55</v>
      </c>
      <c r="C34" t="s">
        <v>56</v>
      </c>
      <c r="D34" t="s">
        <v>11</v>
      </c>
      <c r="E34" s="10">
        <v>1</v>
      </c>
      <c r="G34" s="2"/>
      <c r="H34" s="2"/>
      <c r="I34" s="2"/>
      <c r="J34" s="2"/>
      <c r="K34" s="4"/>
    </row>
    <row r="35" spans="1:11" ht="15.75" x14ac:dyDescent="0.25">
      <c r="B35" t="s">
        <v>57</v>
      </c>
      <c r="C35" t="s">
        <v>58</v>
      </c>
      <c r="D35" t="s">
        <v>11</v>
      </c>
      <c r="E35" s="10">
        <v>1</v>
      </c>
      <c r="G35" s="2"/>
      <c r="H35" s="2"/>
      <c r="I35" s="2"/>
      <c r="J35" s="2"/>
      <c r="K35" s="4"/>
    </row>
    <row r="36" spans="1:11" ht="15.75" x14ac:dyDescent="0.25">
      <c r="A36" s="7" t="s">
        <v>59</v>
      </c>
      <c r="E36" s="12">
        <v>9</v>
      </c>
      <c r="G36" s="2"/>
      <c r="H36" s="2"/>
      <c r="I36" s="2"/>
      <c r="J36" s="2"/>
      <c r="K36" s="4"/>
    </row>
    <row r="37" spans="1:11" ht="15.75" x14ac:dyDescent="0.25">
      <c r="A37" t="s">
        <v>60</v>
      </c>
      <c r="B37" t="s">
        <v>61</v>
      </c>
      <c r="C37" t="s">
        <v>62</v>
      </c>
      <c r="D37" t="s">
        <v>11</v>
      </c>
      <c r="E37" s="10">
        <v>1</v>
      </c>
      <c r="G37" s="2"/>
      <c r="H37" s="2"/>
      <c r="I37" s="2"/>
      <c r="J37" s="2"/>
      <c r="K37" s="4"/>
    </row>
    <row r="38" spans="1:11" ht="15.75" x14ac:dyDescent="0.25">
      <c r="B38" t="s">
        <v>63</v>
      </c>
      <c r="C38" t="s">
        <v>64</v>
      </c>
      <c r="D38" t="s">
        <v>65</v>
      </c>
      <c r="E38" s="10">
        <v>1</v>
      </c>
      <c r="G38" s="2"/>
      <c r="H38" s="2"/>
      <c r="I38" s="2"/>
      <c r="J38" s="2"/>
      <c r="K38" s="4"/>
    </row>
    <row r="39" spans="1:11" ht="15.75" x14ac:dyDescent="0.25">
      <c r="B39" t="s">
        <v>66</v>
      </c>
      <c r="C39" t="s">
        <v>67</v>
      </c>
      <c r="D39" t="s">
        <v>11</v>
      </c>
      <c r="E39" s="10">
        <v>1</v>
      </c>
      <c r="G39" s="2"/>
      <c r="H39" s="2"/>
      <c r="I39" s="2"/>
      <c r="J39" s="2"/>
      <c r="K39" s="4"/>
    </row>
    <row r="40" spans="1:11" ht="15.75" x14ac:dyDescent="0.25">
      <c r="A40" s="7" t="s">
        <v>68</v>
      </c>
      <c r="E40" s="12">
        <v>3</v>
      </c>
      <c r="G40" s="2"/>
      <c r="H40" s="2"/>
      <c r="I40" s="2"/>
      <c r="J40" s="2"/>
      <c r="K40" s="4"/>
    </row>
    <row r="41" spans="1:11" ht="15.75" x14ac:dyDescent="0.25">
      <c r="A41" t="s">
        <v>69</v>
      </c>
      <c r="B41" t="s">
        <v>70</v>
      </c>
      <c r="C41" t="s">
        <v>71</v>
      </c>
      <c r="D41" t="s">
        <v>11</v>
      </c>
      <c r="E41" s="10">
        <v>1</v>
      </c>
      <c r="G41" s="2"/>
      <c r="H41" s="2"/>
      <c r="I41" s="2"/>
      <c r="J41" s="2"/>
      <c r="K41" s="4"/>
    </row>
    <row r="42" spans="1:11" ht="15.75" x14ac:dyDescent="0.25">
      <c r="B42" t="s">
        <v>72</v>
      </c>
      <c r="C42" t="s">
        <v>73</v>
      </c>
      <c r="D42" t="s">
        <v>11</v>
      </c>
      <c r="E42" s="10">
        <v>1</v>
      </c>
      <c r="G42" s="5"/>
      <c r="H42" s="2"/>
      <c r="I42" s="2"/>
      <c r="J42" s="2"/>
      <c r="K42" s="6"/>
    </row>
    <row r="43" spans="1:11" ht="15.75" x14ac:dyDescent="0.25">
      <c r="A43" s="7" t="s">
        <v>74</v>
      </c>
      <c r="E43" s="12">
        <v>2</v>
      </c>
      <c r="G43" s="2"/>
      <c r="H43" s="2"/>
      <c r="I43" s="2"/>
      <c r="J43" s="2"/>
      <c r="K43" s="4"/>
    </row>
    <row r="44" spans="1:11" ht="15.75" x14ac:dyDescent="0.25">
      <c r="A44" t="s">
        <v>75</v>
      </c>
      <c r="B44" t="s">
        <v>76</v>
      </c>
      <c r="C44" t="s">
        <v>77</v>
      </c>
      <c r="D44" t="s">
        <v>11</v>
      </c>
      <c r="E44" s="10">
        <v>1</v>
      </c>
      <c r="G44" s="5"/>
      <c r="H44" s="2"/>
      <c r="I44" s="2"/>
      <c r="J44" s="2"/>
      <c r="K44" s="6"/>
    </row>
    <row r="45" spans="1:11" ht="15.75" x14ac:dyDescent="0.25">
      <c r="A45" s="7" t="s">
        <v>78</v>
      </c>
      <c r="E45" s="12">
        <v>1</v>
      </c>
      <c r="G45" s="2"/>
      <c r="H45" s="2"/>
      <c r="I45" s="2"/>
      <c r="J45" s="2"/>
      <c r="K45" s="4"/>
    </row>
    <row r="46" spans="1:11" ht="5.25" customHeight="1" x14ac:dyDescent="0.2">
      <c r="G46" s="5"/>
      <c r="H46" s="2"/>
      <c r="I46" s="2"/>
      <c r="J46" s="2"/>
      <c r="K46" s="6"/>
    </row>
    <row r="47" spans="1:11" ht="15" x14ac:dyDescent="0.25">
      <c r="E47" s="9">
        <f>(E36+E40+E43+E45)</f>
        <v>15</v>
      </c>
      <c r="G47" s="2"/>
      <c r="H47" s="2"/>
      <c r="I47" s="2"/>
      <c r="J47" s="2"/>
      <c r="K47" s="4"/>
    </row>
    <row r="48" spans="1:11" x14ac:dyDescent="0.2">
      <c r="G48" s="2"/>
      <c r="H48" s="2"/>
      <c r="I48" s="2"/>
      <c r="J48" s="2"/>
      <c r="K48" s="4"/>
    </row>
    <row r="49" spans="1:11" x14ac:dyDescent="0.2">
      <c r="G49" s="2"/>
      <c r="H49" s="2"/>
      <c r="I49" s="2"/>
      <c r="J49" s="2"/>
      <c r="K49" s="2"/>
    </row>
    <row r="50" spans="1:11" ht="15.75" x14ac:dyDescent="0.25">
      <c r="A50" s="1" t="s">
        <v>0</v>
      </c>
      <c r="B50" s="1" t="s">
        <v>79</v>
      </c>
      <c r="G50" s="2"/>
      <c r="H50" s="2"/>
      <c r="I50" s="2"/>
      <c r="J50" s="2"/>
      <c r="K50" s="11"/>
    </row>
    <row r="52" spans="1:11" x14ac:dyDescent="0.2">
      <c r="A52" t="s">
        <v>2</v>
      </c>
    </row>
    <row r="53" spans="1:11" x14ac:dyDescent="0.2">
      <c r="A53" t="s">
        <v>3</v>
      </c>
      <c r="B53" t="s">
        <v>4</v>
      </c>
      <c r="C53" t="s">
        <v>5</v>
      </c>
      <c r="D53" t="s">
        <v>6</v>
      </c>
      <c r="E53" t="s">
        <v>7</v>
      </c>
    </row>
    <row r="54" spans="1:11" ht="15.75" x14ac:dyDescent="0.25">
      <c r="A54" t="s">
        <v>80</v>
      </c>
      <c r="B54" t="s">
        <v>81</v>
      </c>
      <c r="C54" t="s">
        <v>82</v>
      </c>
      <c r="D54" t="s">
        <v>24</v>
      </c>
      <c r="E54" s="10">
        <v>1</v>
      </c>
    </row>
    <row r="55" spans="1:11" ht="15.75" x14ac:dyDescent="0.25">
      <c r="B55" t="s">
        <v>83</v>
      </c>
      <c r="C55" t="s">
        <v>84</v>
      </c>
      <c r="D55" t="s">
        <v>11</v>
      </c>
      <c r="E55" s="10">
        <v>1</v>
      </c>
    </row>
    <row r="56" spans="1:11" ht="15.75" x14ac:dyDescent="0.25">
      <c r="A56" s="7" t="s">
        <v>85</v>
      </c>
      <c r="E56" s="12">
        <v>2</v>
      </c>
    </row>
    <row r="57" spans="1:11" ht="15.75" x14ac:dyDescent="0.25">
      <c r="A57" t="s">
        <v>86</v>
      </c>
      <c r="B57" t="s">
        <v>87</v>
      </c>
      <c r="C57" t="s">
        <v>88</v>
      </c>
      <c r="D57" t="s">
        <v>65</v>
      </c>
      <c r="E57" s="10">
        <v>1</v>
      </c>
    </row>
    <row r="58" spans="1:11" ht="15.75" x14ac:dyDescent="0.25">
      <c r="B58" t="s">
        <v>89</v>
      </c>
      <c r="C58" t="s">
        <v>90</v>
      </c>
      <c r="D58" t="s">
        <v>11</v>
      </c>
      <c r="E58" s="10">
        <v>1</v>
      </c>
    </row>
    <row r="59" spans="1:11" ht="15.75" x14ac:dyDescent="0.25">
      <c r="A59" s="7" t="s">
        <v>91</v>
      </c>
      <c r="E59" s="12">
        <v>2</v>
      </c>
    </row>
    <row r="60" spans="1:11" ht="15.75" x14ac:dyDescent="0.25">
      <c r="A60" t="s">
        <v>92</v>
      </c>
      <c r="B60" t="s">
        <v>93</v>
      </c>
      <c r="C60" t="s">
        <v>94</v>
      </c>
      <c r="D60" t="s">
        <v>11</v>
      </c>
      <c r="E60" s="10">
        <v>1</v>
      </c>
    </row>
    <row r="61" spans="1:11" ht="15.75" x14ac:dyDescent="0.25">
      <c r="B61" t="s">
        <v>95</v>
      </c>
      <c r="C61" t="s">
        <v>96</v>
      </c>
      <c r="D61" t="s">
        <v>11</v>
      </c>
      <c r="E61" s="10">
        <v>1</v>
      </c>
    </row>
    <row r="62" spans="1:11" ht="15.75" x14ac:dyDescent="0.25">
      <c r="A62" s="7" t="s">
        <v>97</v>
      </c>
      <c r="E62" s="12">
        <v>2</v>
      </c>
    </row>
    <row r="63" spans="1:11" ht="15.75" x14ac:dyDescent="0.25">
      <c r="A63" t="s">
        <v>98</v>
      </c>
      <c r="B63" t="s">
        <v>99</v>
      </c>
      <c r="C63" t="s">
        <v>100</v>
      </c>
      <c r="D63" t="s">
        <v>11</v>
      </c>
      <c r="E63" s="10">
        <v>1</v>
      </c>
    </row>
    <row r="64" spans="1:11" ht="15.75" x14ac:dyDescent="0.25">
      <c r="B64" t="s">
        <v>101</v>
      </c>
      <c r="C64" t="s">
        <v>102</v>
      </c>
      <c r="D64" t="s">
        <v>11</v>
      </c>
      <c r="E64" s="10">
        <v>1</v>
      </c>
    </row>
    <row r="65" spans="1:5" ht="15.75" x14ac:dyDescent="0.25">
      <c r="A65" s="7" t="s">
        <v>103</v>
      </c>
      <c r="E65" s="12">
        <v>2</v>
      </c>
    </row>
    <row r="66" spans="1:5" ht="15.75" x14ac:dyDescent="0.25">
      <c r="A66" t="s">
        <v>104</v>
      </c>
      <c r="B66" t="s">
        <v>105</v>
      </c>
      <c r="C66" t="s">
        <v>13</v>
      </c>
      <c r="D66" t="s">
        <v>11</v>
      </c>
      <c r="E66" s="10">
        <v>1</v>
      </c>
    </row>
    <row r="67" spans="1:5" ht="15.75" x14ac:dyDescent="0.25">
      <c r="B67" t="s">
        <v>106</v>
      </c>
      <c r="C67" t="s">
        <v>107</v>
      </c>
      <c r="D67" t="s">
        <v>24</v>
      </c>
      <c r="E67" s="10">
        <v>1</v>
      </c>
    </row>
    <row r="68" spans="1:5" ht="15.75" x14ac:dyDescent="0.25">
      <c r="B68" t="s">
        <v>108</v>
      </c>
      <c r="C68" t="s">
        <v>109</v>
      </c>
      <c r="D68" t="s">
        <v>11</v>
      </c>
      <c r="E68" s="10">
        <v>1</v>
      </c>
    </row>
    <row r="69" spans="1:5" ht="15.75" x14ac:dyDescent="0.25">
      <c r="B69" t="s">
        <v>110</v>
      </c>
      <c r="C69" t="s">
        <v>111</v>
      </c>
      <c r="D69" t="s">
        <v>24</v>
      </c>
      <c r="E69" s="10">
        <v>1</v>
      </c>
    </row>
    <row r="70" spans="1:5" ht="15.75" x14ac:dyDescent="0.25">
      <c r="B70" t="s">
        <v>112</v>
      </c>
      <c r="C70" t="s">
        <v>113</v>
      </c>
      <c r="D70" t="s">
        <v>11</v>
      </c>
      <c r="E70" s="10">
        <v>1</v>
      </c>
    </row>
    <row r="71" spans="1:5" ht="15.75" x14ac:dyDescent="0.25">
      <c r="A71" s="7" t="s">
        <v>114</v>
      </c>
      <c r="E71" s="12">
        <v>5</v>
      </c>
    </row>
    <row r="72" spans="1:5" ht="15.75" x14ac:dyDescent="0.25">
      <c r="A72" t="s">
        <v>115</v>
      </c>
      <c r="B72" t="s">
        <v>116</v>
      </c>
      <c r="C72" t="s">
        <v>117</v>
      </c>
      <c r="D72" t="s">
        <v>65</v>
      </c>
      <c r="E72" s="10">
        <v>1</v>
      </c>
    </row>
    <row r="73" spans="1:5" ht="15.75" x14ac:dyDescent="0.25">
      <c r="B73" t="s">
        <v>118</v>
      </c>
      <c r="C73" t="s">
        <v>119</v>
      </c>
      <c r="D73" t="s">
        <v>11</v>
      </c>
      <c r="E73" s="10">
        <v>1</v>
      </c>
    </row>
    <row r="74" spans="1:5" ht="15.75" x14ac:dyDescent="0.25">
      <c r="A74" s="7" t="s">
        <v>120</v>
      </c>
      <c r="E74" s="12">
        <v>2</v>
      </c>
    </row>
    <row r="75" spans="1:5" ht="15.75" x14ac:dyDescent="0.25">
      <c r="A75" t="s">
        <v>121</v>
      </c>
      <c r="B75" t="s">
        <v>122</v>
      </c>
      <c r="C75" t="s">
        <v>123</v>
      </c>
      <c r="D75" t="s">
        <v>124</v>
      </c>
      <c r="E75" s="10">
        <v>1</v>
      </c>
    </row>
    <row r="76" spans="1:5" ht="15.75" x14ac:dyDescent="0.25">
      <c r="B76" t="s">
        <v>125</v>
      </c>
      <c r="C76" t="s">
        <v>126</v>
      </c>
      <c r="D76" t="s">
        <v>124</v>
      </c>
      <c r="E76" s="10">
        <v>1</v>
      </c>
    </row>
    <row r="77" spans="1:5" ht="15.75" x14ac:dyDescent="0.25">
      <c r="B77" t="s">
        <v>127</v>
      </c>
      <c r="C77" t="s">
        <v>128</v>
      </c>
      <c r="D77" t="s">
        <v>11</v>
      </c>
      <c r="E77" s="10">
        <v>1</v>
      </c>
    </row>
    <row r="78" spans="1:5" ht="15.75" x14ac:dyDescent="0.25">
      <c r="B78" t="s">
        <v>129</v>
      </c>
      <c r="C78" t="s">
        <v>130</v>
      </c>
      <c r="D78" t="s">
        <v>11</v>
      </c>
      <c r="E78" s="10">
        <v>1</v>
      </c>
    </row>
    <row r="79" spans="1:5" ht="15.75" x14ac:dyDescent="0.25">
      <c r="B79" t="s">
        <v>131</v>
      </c>
      <c r="C79" t="s">
        <v>132</v>
      </c>
      <c r="D79" t="s">
        <v>24</v>
      </c>
      <c r="E79" s="10">
        <v>1</v>
      </c>
    </row>
    <row r="80" spans="1:5" ht="15.75" x14ac:dyDescent="0.25">
      <c r="A80" s="7" t="s">
        <v>133</v>
      </c>
      <c r="E80" s="12">
        <v>5</v>
      </c>
    </row>
    <row r="81" spans="1:5" ht="15.75" x14ac:dyDescent="0.25">
      <c r="A81" t="s">
        <v>134</v>
      </c>
      <c r="B81" t="s">
        <v>135</v>
      </c>
      <c r="C81" t="s">
        <v>136</v>
      </c>
      <c r="D81" t="s">
        <v>11</v>
      </c>
      <c r="E81" s="10">
        <v>1</v>
      </c>
    </row>
    <row r="82" spans="1:5" ht="15.75" x14ac:dyDescent="0.25">
      <c r="A82" s="7" t="s">
        <v>137</v>
      </c>
      <c r="E82" s="12">
        <v>1</v>
      </c>
    </row>
    <row r="83" spans="1:5" ht="15.75" x14ac:dyDescent="0.25">
      <c r="A83" t="s">
        <v>138</v>
      </c>
      <c r="B83" t="s">
        <v>139</v>
      </c>
      <c r="C83" t="s">
        <v>140</v>
      </c>
      <c r="D83" t="s">
        <v>11</v>
      </c>
      <c r="E83" s="10">
        <v>1</v>
      </c>
    </row>
    <row r="84" spans="1:5" ht="15.75" x14ac:dyDescent="0.25">
      <c r="B84" t="s">
        <v>141</v>
      </c>
      <c r="C84" t="s">
        <v>142</v>
      </c>
      <c r="D84" t="s">
        <v>11</v>
      </c>
      <c r="E84" s="10">
        <v>1</v>
      </c>
    </row>
    <row r="85" spans="1:5" ht="15.75" x14ac:dyDescent="0.25">
      <c r="B85" t="s">
        <v>143</v>
      </c>
      <c r="C85" t="s">
        <v>144</v>
      </c>
      <c r="D85" t="s">
        <v>11</v>
      </c>
      <c r="E85" s="10">
        <v>1</v>
      </c>
    </row>
    <row r="86" spans="1:5" ht="15.75" x14ac:dyDescent="0.25">
      <c r="B86" t="s">
        <v>145</v>
      </c>
      <c r="C86" t="s">
        <v>146</v>
      </c>
      <c r="D86" t="s">
        <v>24</v>
      </c>
      <c r="E86" s="10">
        <v>1</v>
      </c>
    </row>
    <row r="87" spans="1:5" ht="15.75" x14ac:dyDescent="0.25">
      <c r="B87" t="s">
        <v>147</v>
      </c>
      <c r="C87" t="s">
        <v>148</v>
      </c>
      <c r="D87" t="s">
        <v>65</v>
      </c>
      <c r="E87" s="10">
        <v>1</v>
      </c>
    </row>
    <row r="88" spans="1:5" ht="15.75" x14ac:dyDescent="0.25">
      <c r="B88" t="s">
        <v>149</v>
      </c>
      <c r="C88" t="s">
        <v>150</v>
      </c>
      <c r="D88" t="s">
        <v>24</v>
      </c>
      <c r="E88" s="10">
        <v>1</v>
      </c>
    </row>
    <row r="89" spans="1:5" ht="15.75" x14ac:dyDescent="0.25">
      <c r="B89" t="s">
        <v>151</v>
      </c>
      <c r="C89" t="s">
        <v>152</v>
      </c>
      <c r="D89" t="s">
        <v>11</v>
      </c>
      <c r="E89" s="10">
        <v>1</v>
      </c>
    </row>
    <row r="90" spans="1:5" ht="15.75" x14ac:dyDescent="0.25">
      <c r="B90" t="s">
        <v>153</v>
      </c>
      <c r="C90" t="s">
        <v>154</v>
      </c>
      <c r="D90" t="s">
        <v>11</v>
      </c>
      <c r="E90" s="10">
        <v>1</v>
      </c>
    </row>
    <row r="91" spans="1:5" ht="15.75" x14ac:dyDescent="0.25">
      <c r="A91" s="7" t="s">
        <v>155</v>
      </c>
      <c r="E91" s="12">
        <v>8</v>
      </c>
    </row>
    <row r="92" spans="1:5" ht="15.75" x14ac:dyDescent="0.25">
      <c r="A92" t="s">
        <v>156</v>
      </c>
      <c r="B92" t="s">
        <v>47</v>
      </c>
      <c r="C92" t="s">
        <v>157</v>
      </c>
      <c r="D92" t="s">
        <v>11</v>
      </c>
      <c r="E92" s="10">
        <v>1</v>
      </c>
    </row>
    <row r="93" spans="1:5" ht="15.75" x14ac:dyDescent="0.25">
      <c r="A93" s="7" t="s">
        <v>158</v>
      </c>
      <c r="E93" s="12">
        <v>1</v>
      </c>
    </row>
    <row r="94" spans="1:5" ht="15.75" x14ac:dyDescent="0.25">
      <c r="A94" t="s">
        <v>159</v>
      </c>
      <c r="B94" t="s">
        <v>160</v>
      </c>
      <c r="C94" t="s">
        <v>161</v>
      </c>
      <c r="D94" t="s">
        <v>11</v>
      </c>
      <c r="E94" s="10">
        <v>1</v>
      </c>
    </row>
    <row r="95" spans="1:5" ht="15.75" x14ac:dyDescent="0.25">
      <c r="A95" s="7" t="s">
        <v>162</v>
      </c>
      <c r="E95" s="12">
        <v>1</v>
      </c>
    </row>
    <row r="96" spans="1:5" ht="15.75" x14ac:dyDescent="0.25">
      <c r="A96" t="s">
        <v>163</v>
      </c>
      <c r="B96" t="s">
        <v>164</v>
      </c>
      <c r="C96" t="s">
        <v>128</v>
      </c>
      <c r="D96" t="s">
        <v>24</v>
      </c>
      <c r="E96" s="10">
        <v>1</v>
      </c>
    </row>
    <row r="97" spans="1:5" ht="15.75" x14ac:dyDescent="0.25">
      <c r="B97" t="s">
        <v>165</v>
      </c>
      <c r="C97" t="s">
        <v>166</v>
      </c>
      <c r="D97" t="s">
        <v>11</v>
      </c>
      <c r="E97" s="10">
        <v>1</v>
      </c>
    </row>
    <row r="98" spans="1:5" ht="15.75" x14ac:dyDescent="0.25">
      <c r="B98" t="s">
        <v>167</v>
      </c>
      <c r="C98" t="s">
        <v>168</v>
      </c>
      <c r="D98" t="s">
        <v>11</v>
      </c>
      <c r="E98" s="10">
        <v>1</v>
      </c>
    </row>
    <row r="99" spans="1:5" ht="15.75" x14ac:dyDescent="0.25">
      <c r="B99" t="s">
        <v>169</v>
      </c>
      <c r="C99" t="s">
        <v>170</v>
      </c>
      <c r="D99" t="s">
        <v>11</v>
      </c>
      <c r="E99" s="10">
        <v>1</v>
      </c>
    </row>
    <row r="100" spans="1:5" ht="15.75" x14ac:dyDescent="0.25">
      <c r="B100" t="s">
        <v>171</v>
      </c>
      <c r="C100" t="s">
        <v>172</v>
      </c>
      <c r="D100" t="s">
        <v>11</v>
      </c>
      <c r="E100" s="10">
        <v>1</v>
      </c>
    </row>
    <row r="101" spans="1:5" ht="15.75" x14ac:dyDescent="0.25">
      <c r="A101" s="7" t="s">
        <v>173</v>
      </c>
      <c r="E101" s="12">
        <v>5</v>
      </c>
    </row>
    <row r="102" spans="1:5" ht="15.75" x14ac:dyDescent="0.25">
      <c r="A102" t="s">
        <v>174</v>
      </c>
      <c r="B102" t="s">
        <v>175</v>
      </c>
      <c r="C102" t="s">
        <v>176</v>
      </c>
      <c r="D102" t="s">
        <v>11</v>
      </c>
      <c r="E102" s="10">
        <v>1</v>
      </c>
    </row>
    <row r="103" spans="1:5" ht="15.75" x14ac:dyDescent="0.25">
      <c r="B103" t="s">
        <v>177</v>
      </c>
      <c r="C103" t="s">
        <v>178</v>
      </c>
      <c r="D103" t="s">
        <v>11</v>
      </c>
      <c r="E103" s="10">
        <v>1</v>
      </c>
    </row>
    <row r="104" spans="1:5" ht="15.75" x14ac:dyDescent="0.25">
      <c r="B104" t="s">
        <v>179</v>
      </c>
      <c r="C104" t="s">
        <v>180</v>
      </c>
      <c r="D104" t="s">
        <v>124</v>
      </c>
      <c r="E104" s="10">
        <v>1</v>
      </c>
    </row>
    <row r="105" spans="1:5" ht="15.75" x14ac:dyDescent="0.25">
      <c r="A105" s="7" t="s">
        <v>181</v>
      </c>
      <c r="E105" s="12">
        <v>3</v>
      </c>
    </row>
    <row r="106" spans="1:5" ht="15.75" x14ac:dyDescent="0.25">
      <c r="A106" t="s">
        <v>182</v>
      </c>
      <c r="B106" t="s">
        <v>183</v>
      </c>
      <c r="C106" t="s">
        <v>184</v>
      </c>
      <c r="D106" t="s">
        <v>11</v>
      </c>
      <c r="E106" s="10">
        <v>1</v>
      </c>
    </row>
    <row r="107" spans="1:5" ht="15.75" x14ac:dyDescent="0.25">
      <c r="B107" t="s">
        <v>185</v>
      </c>
      <c r="C107" t="s">
        <v>186</v>
      </c>
      <c r="D107" t="s">
        <v>11</v>
      </c>
      <c r="E107" s="10">
        <v>1</v>
      </c>
    </row>
    <row r="108" spans="1:5" ht="15.75" x14ac:dyDescent="0.25">
      <c r="A108" s="7" t="s">
        <v>187</v>
      </c>
      <c r="E108" s="12">
        <v>2</v>
      </c>
    </row>
    <row r="109" spans="1:5" ht="7.5" customHeight="1" x14ac:dyDescent="0.2"/>
    <row r="110" spans="1:5" ht="15" x14ac:dyDescent="0.25">
      <c r="E110" s="9">
        <v>41</v>
      </c>
    </row>
    <row r="113" spans="1:5" ht="15.75" x14ac:dyDescent="0.25">
      <c r="A113" s="1" t="s">
        <v>0</v>
      </c>
      <c r="B113" s="1" t="s">
        <v>188</v>
      </c>
    </row>
    <row r="115" spans="1:5" x14ac:dyDescent="0.2">
      <c r="A115" t="s">
        <v>2</v>
      </c>
    </row>
    <row r="116" spans="1:5" x14ac:dyDescent="0.2">
      <c r="A116" t="s">
        <v>3</v>
      </c>
      <c r="B116" t="s">
        <v>4</v>
      </c>
      <c r="C116" t="s">
        <v>5</v>
      </c>
      <c r="D116" t="s">
        <v>6</v>
      </c>
      <c r="E116" t="s">
        <v>7</v>
      </c>
    </row>
    <row r="117" spans="1:5" x14ac:dyDescent="0.2">
      <c r="A117" t="s">
        <v>189</v>
      </c>
      <c r="B117" t="s">
        <v>190</v>
      </c>
      <c r="C117" t="s">
        <v>191</v>
      </c>
      <c r="D117" t="s">
        <v>124</v>
      </c>
      <c r="E117" s="3">
        <v>1</v>
      </c>
    </row>
    <row r="118" spans="1:5" x14ac:dyDescent="0.2">
      <c r="B118" t="s">
        <v>192</v>
      </c>
      <c r="C118" t="s">
        <v>193</v>
      </c>
      <c r="D118" t="s">
        <v>65</v>
      </c>
      <c r="E118" s="3">
        <v>1</v>
      </c>
    </row>
    <row r="119" spans="1:5" x14ac:dyDescent="0.2">
      <c r="B119" t="s">
        <v>194</v>
      </c>
      <c r="C119" t="s">
        <v>136</v>
      </c>
      <c r="D119" t="s">
        <v>124</v>
      </c>
      <c r="E119" s="3">
        <v>1</v>
      </c>
    </row>
    <row r="120" spans="1:5" x14ac:dyDescent="0.2">
      <c r="B120" t="s">
        <v>195</v>
      </c>
      <c r="C120" t="s">
        <v>196</v>
      </c>
      <c r="D120" t="s">
        <v>65</v>
      </c>
      <c r="E120" s="3">
        <v>1</v>
      </c>
    </row>
    <row r="121" spans="1:5" x14ac:dyDescent="0.2">
      <c r="B121" t="s">
        <v>197</v>
      </c>
      <c r="C121" t="s">
        <v>198</v>
      </c>
      <c r="D121" t="s">
        <v>24</v>
      </c>
      <c r="E121" s="3">
        <v>1</v>
      </c>
    </row>
    <row r="122" spans="1:5" x14ac:dyDescent="0.2">
      <c r="B122" t="s">
        <v>199</v>
      </c>
      <c r="C122" t="s">
        <v>200</v>
      </c>
      <c r="D122" t="s">
        <v>24</v>
      </c>
      <c r="E122" s="3">
        <v>1</v>
      </c>
    </row>
    <row r="123" spans="1:5" x14ac:dyDescent="0.2">
      <c r="B123" t="s">
        <v>201</v>
      </c>
      <c r="C123" t="s">
        <v>202</v>
      </c>
      <c r="D123" t="s">
        <v>65</v>
      </c>
      <c r="E123" s="3">
        <v>1</v>
      </c>
    </row>
    <row r="124" spans="1:5" x14ac:dyDescent="0.2">
      <c r="B124" t="s">
        <v>203</v>
      </c>
      <c r="C124" t="s">
        <v>180</v>
      </c>
      <c r="D124" t="s">
        <v>11</v>
      </c>
      <c r="E124" s="3">
        <v>1</v>
      </c>
    </row>
    <row r="125" spans="1:5" x14ac:dyDescent="0.2">
      <c r="B125" t="s">
        <v>204</v>
      </c>
      <c r="C125" t="s">
        <v>205</v>
      </c>
      <c r="D125" t="s">
        <v>65</v>
      </c>
      <c r="E125" s="3">
        <v>1</v>
      </c>
    </row>
    <row r="126" spans="1:5" x14ac:dyDescent="0.2">
      <c r="B126" t="s">
        <v>206</v>
      </c>
      <c r="C126" t="s">
        <v>207</v>
      </c>
      <c r="D126" t="s">
        <v>24</v>
      </c>
      <c r="E126" s="3">
        <v>1</v>
      </c>
    </row>
    <row r="127" spans="1:5" x14ac:dyDescent="0.2">
      <c r="B127" t="s">
        <v>208</v>
      </c>
      <c r="C127" t="s">
        <v>209</v>
      </c>
      <c r="D127" t="s">
        <v>11</v>
      </c>
      <c r="E127" s="3">
        <v>1</v>
      </c>
    </row>
    <row r="128" spans="1:5" x14ac:dyDescent="0.2">
      <c r="B128" t="s">
        <v>210</v>
      </c>
      <c r="C128" t="s">
        <v>211</v>
      </c>
      <c r="D128" t="s">
        <v>212</v>
      </c>
      <c r="E128" s="3">
        <v>1</v>
      </c>
    </row>
    <row r="129" spans="1:5" x14ac:dyDescent="0.2">
      <c r="B129" t="s">
        <v>213</v>
      </c>
      <c r="C129" t="s">
        <v>214</v>
      </c>
      <c r="D129" t="s">
        <v>24</v>
      </c>
      <c r="E129" s="3">
        <v>1</v>
      </c>
    </row>
    <row r="130" spans="1:5" x14ac:dyDescent="0.2">
      <c r="B130" t="s">
        <v>215</v>
      </c>
      <c r="C130" t="s">
        <v>216</v>
      </c>
      <c r="D130" t="s">
        <v>24</v>
      </c>
      <c r="E130" s="3">
        <v>1</v>
      </c>
    </row>
    <row r="131" spans="1:5" x14ac:dyDescent="0.2">
      <c r="B131" t="s">
        <v>217</v>
      </c>
      <c r="C131" t="s">
        <v>218</v>
      </c>
      <c r="D131" t="s">
        <v>212</v>
      </c>
      <c r="E131" s="3">
        <v>1</v>
      </c>
    </row>
    <row r="132" spans="1:5" x14ac:dyDescent="0.2">
      <c r="B132" t="s">
        <v>219</v>
      </c>
      <c r="C132" t="s">
        <v>220</v>
      </c>
      <c r="D132" t="s">
        <v>221</v>
      </c>
      <c r="E132" s="3">
        <v>1</v>
      </c>
    </row>
    <row r="133" spans="1:5" x14ac:dyDescent="0.2">
      <c r="B133" t="s">
        <v>222</v>
      </c>
      <c r="C133" t="s">
        <v>144</v>
      </c>
      <c r="D133" t="s">
        <v>11</v>
      </c>
      <c r="E133" s="3">
        <v>1</v>
      </c>
    </row>
    <row r="134" spans="1:5" x14ac:dyDescent="0.2">
      <c r="B134" t="s">
        <v>223</v>
      </c>
      <c r="C134" t="s">
        <v>224</v>
      </c>
      <c r="D134" t="s">
        <v>11</v>
      </c>
      <c r="E134" s="3">
        <v>1</v>
      </c>
    </row>
    <row r="135" spans="1:5" x14ac:dyDescent="0.2">
      <c r="B135" t="s">
        <v>225</v>
      </c>
      <c r="C135" t="s">
        <v>226</v>
      </c>
      <c r="D135" t="s">
        <v>221</v>
      </c>
      <c r="E135" s="3">
        <v>1</v>
      </c>
    </row>
    <row r="136" spans="1:5" x14ac:dyDescent="0.2">
      <c r="B136" t="s">
        <v>227</v>
      </c>
      <c r="C136" t="s">
        <v>228</v>
      </c>
      <c r="D136" t="s">
        <v>11</v>
      </c>
      <c r="E136" s="3">
        <v>1</v>
      </c>
    </row>
    <row r="137" spans="1:5" x14ac:dyDescent="0.2">
      <c r="B137" t="s">
        <v>229</v>
      </c>
      <c r="C137" t="s">
        <v>230</v>
      </c>
      <c r="D137" t="s">
        <v>11</v>
      </c>
      <c r="E137" s="3">
        <v>1</v>
      </c>
    </row>
    <row r="138" spans="1:5" x14ac:dyDescent="0.2">
      <c r="B138" t="s">
        <v>231</v>
      </c>
      <c r="C138" t="s">
        <v>232</v>
      </c>
      <c r="D138" t="s">
        <v>65</v>
      </c>
      <c r="E138" s="3">
        <v>1</v>
      </c>
    </row>
    <row r="139" spans="1:5" x14ac:dyDescent="0.2">
      <c r="B139" t="s">
        <v>233</v>
      </c>
      <c r="C139" t="s">
        <v>234</v>
      </c>
      <c r="D139" t="s">
        <v>221</v>
      </c>
      <c r="E139" s="3">
        <v>1</v>
      </c>
    </row>
    <row r="140" spans="1:5" x14ac:dyDescent="0.2">
      <c r="B140" t="s">
        <v>235</v>
      </c>
      <c r="C140" t="s">
        <v>42</v>
      </c>
      <c r="D140" t="s">
        <v>124</v>
      </c>
      <c r="E140" s="3">
        <v>1</v>
      </c>
    </row>
    <row r="141" spans="1:5" x14ac:dyDescent="0.2">
      <c r="B141" t="s">
        <v>236</v>
      </c>
      <c r="C141" t="s">
        <v>237</v>
      </c>
      <c r="D141" t="s">
        <v>65</v>
      </c>
      <c r="E141" s="3">
        <v>1</v>
      </c>
    </row>
    <row r="142" spans="1:5" x14ac:dyDescent="0.2">
      <c r="B142" t="s">
        <v>238</v>
      </c>
      <c r="C142" t="s">
        <v>239</v>
      </c>
      <c r="D142" t="s">
        <v>240</v>
      </c>
      <c r="E142" s="3">
        <v>1</v>
      </c>
    </row>
    <row r="143" spans="1:5" x14ac:dyDescent="0.2">
      <c r="A143" s="13" t="s">
        <v>241</v>
      </c>
      <c r="E143" s="14">
        <v>26</v>
      </c>
    </row>
    <row r="144" spans="1:5" x14ac:dyDescent="0.2">
      <c r="A144" t="s">
        <v>242</v>
      </c>
      <c r="B144" t="s">
        <v>243</v>
      </c>
      <c r="C144" t="s">
        <v>244</v>
      </c>
      <c r="D144" t="s">
        <v>24</v>
      </c>
      <c r="E144" s="3">
        <v>1</v>
      </c>
    </row>
    <row r="145" spans="1:5" x14ac:dyDescent="0.2">
      <c r="B145" t="s">
        <v>245</v>
      </c>
      <c r="C145" t="s">
        <v>246</v>
      </c>
      <c r="D145" t="s">
        <v>221</v>
      </c>
      <c r="E145" s="3">
        <v>1</v>
      </c>
    </row>
    <row r="146" spans="1:5" x14ac:dyDescent="0.2">
      <c r="B146" t="s">
        <v>247</v>
      </c>
      <c r="C146" t="s">
        <v>126</v>
      </c>
      <c r="D146" t="s">
        <v>11</v>
      </c>
      <c r="E146" s="3">
        <v>1</v>
      </c>
    </row>
    <row r="147" spans="1:5" x14ac:dyDescent="0.2">
      <c r="B147" t="s">
        <v>248</v>
      </c>
      <c r="C147" t="s">
        <v>249</v>
      </c>
      <c r="D147" t="s">
        <v>11</v>
      </c>
      <c r="E147" s="3">
        <v>1</v>
      </c>
    </row>
    <row r="148" spans="1:5" x14ac:dyDescent="0.2">
      <c r="B148" t="s">
        <v>250</v>
      </c>
      <c r="C148" t="s">
        <v>251</v>
      </c>
      <c r="D148" t="s">
        <v>65</v>
      </c>
      <c r="E148" s="3">
        <v>1</v>
      </c>
    </row>
    <row r="149" spans="1:5" x14ac:dyDescent="0.2">
      <c r="B149" t="s">
        <v>252</v>
      </c>
      <c r="C149" t="s">
        <v>253</v>
      </c>
      <c r="D149" t="s">
        <v>11</v>
      </c>
      <c r="E149" s="3">
        <v>1</v>
      </c>
    </row>
    <row r="150" spans="1:5" x14ac:dyDescent="0.2">
      <c r="B150" t="s">
        <v>254</v>
      </c>
      <c r="C150" t="s">
        <v>255</v>
      </c>
      <c r="D150" t="s">
        <v>65</v>
      </c>
      <c r="E150" s="3">
        <v>1</v>
      </c>
    </row>
    <row r="151" spans="1:5" x14ac:dyDescent="0.2">
      <c r="A151" s="13" t="s">
        <v>256</v>
      </c>
      <c r="E151" s="14">
        <v>7</v>
      </c>
    </row>
    <row r="152" spans="1:5" x14ac:dyDescent="0.2">
      <c r="A152" t="s">
        <v>257</v>
      </c>
      <c r="B152" t="s">
        <v>258</v>
      </c>
      <c r="C152" t="s">
        <v>178</v>
      </c>
      <c r="D152" t="s">
        <v>11</v>
      </c>
      <c r="E152" s="3">
        <v>1</v>
      </c>
    </row>
    <row r="153" spans="1:5" x14ac:dyDescent="0.2">
      <c r="B153" t="s">
        <v>259</v>
      </c>
      <c r="C153" t="s">
        <v>260</v>
      </c>
      <c r="D153" t="s">
        <v>11</v>
      </c>
      <c r="E153" s="3">
        <v>1</v>
      </c>
    </row>
    <row r="154" spans="1:5" x14ac:dyDescent="0.2">
      <c r="B154" t="s">
        <v>261</v>
      </c>
      <c r="C154" t="s">
        <v>262</v>
      </c>
      <c r="D154" t="s">
        <v>24</v>
      </c>
      <c r="E154" s="3">
        <v>1</v>
      </c>
    </row>
    <row r="155" spans="1:5" x14ac:dyDescent="0.2">
      <c r="B155" t="s">
        <v>263</v>
      </c>
      <c r="C155" t="s">
        <v>264</v>
      </c>
      <c r="D155" t="s">
        <v>11</v>
      </c>
      <c r="E155" s="3">
        <v>1</v>
      </c>
    </row>
    <row r="156" spans="1:5" x14ac:dyDescent="0.2">
      <c r="B156" t="s">
        <v>265</v>
      </c>
      <c r="C156" t="s">
        <v>266</v>
      </c>
      <c r="D156" t="s">
        <v>11</v>
      </c>
      <c r="E156" s="3">
        <v>1</v>
      </c>
    </row>
    <row r="157" spans="1:5" x14ac:dyDescent="0.2">
      <c r="B157" t="s">
        <v>267</v>
      </c>
      <c r="C157" t="s">
        <v>268</v>
      </c>
      <c r="D157" t="s">
        <v>124</v>
      </c>
      <c r="E157" s="3">
        <v>1</v>
      </c>
    </row>
    <row r="158" spans="1:5" x14ac:dyDescent="0.2">
      <c r="B158" t="s">
        <v>269</v>
      </c>
      <c r="C158" t="s">
        <v>270</v>
      </c>
      <c r="D158" t="s">
        <v>65</v>
      </c>
      <c r="E158" s="3">
        <v>1</v>
      </c>
    </row>
    <row r="159" spans="1:5" x14ac:dyDescent="0.2">
      <c r="A159" s="13" t="s">
        <v>271</v>
      </c>
      <c r="E159" s="14">
        <v>7</v>
      </c>
    </row>
    <row r="160" spans="1:5" x14ac:dyDescent="0.2">
      <c r="A160" t="s">
        <v>272</v>
      </c>
      <c r="B160" t="s">
        <v>273</v>
      </c>
      <c r="C160" t="s">
        <v>274</v>
      </c>
      <c r="D160" t="s">
        <v>24</v>
      </c>
      <c r="E160" s="3">
        <v>1</v>
      </c>
    </row>
    <row r="161" spans="2:5" x14ac:dyDescent="0.2">
      <c r="B161" t="s">
        <v>275</v>
      </c>
      <c r="C161" t="s">
        <v>276</v>
      </c>
      <c r="D161" t="s">
        <v>24</v>
      </c>
      <c r="E161" s="3">
        <v>1</v>
      </c>
    </row>
    <row r="162" spans="2:5" x14ac:dyDescent="0.2">
      <c r="B162" t="s">
        <v>277</v>
      </c>
      <c r="C162" t="s">
        <v>278</v>
      </c>
      <c r="D162" t="s">
        <v>212</v>
      </c>
      <c r="E162" s="3">
        <v>1</v>
      </c>
    </row>
    <row r="163" spans="2:5" x14ac:dyDescent="0.2">
      <c r="B163" t="s">
        <v>279</v>
      </c>
      <c r="C163" t="s">
        <v>280</v>
      </c>
      <c r="D163" t="s">
        <v>212</v>
      </c>
      <c r="E163" s="3">
        <v>1</v>
      </c>
    </row>
    <row r="164" spans="2:5" x14ac:dyDescent="0.2">
      <c r="B164" t="s">
        <v>281</v>
      </c>
      <c r="C164" t="s">
        <v>282</v>
      </c>
      <c r="D164" t="s">
        <v>11</v>
      </c>
      <c r="E164" s="3">
        <v>1</v>
      </c>
    </row>
    <row r="165" spans="2:5" x14ac:dyDescent="0.2">
      <c r="B165" t="s">
        <v>283</v>
      </c>
      <c r="C165" t="s">
        <v>284</v>
      </c>
      <c r="D165" t="s">
        <v>212</v>
      </c>
      <c r="E165" s="3">
        <v>1</v>
      </c>
    </row>
    <row r="166" spans="2:5" x14ac:dyDescent="0.2">
      <c r="B166" t="s">
        <v>285</v>
      </c>
      <c r="C166" t="s">
        <v>286</v>
      </c>
      <c r="D166" t="s">
        <v>65</v>
      </c>
      <c r="E166" s="3">
        <v>1</v>
      </c>
    </row>
    <row r="167" spans="2:5" x14ac:dyDescent="0.2">
      <c r="B167" t="s">
        <v>287</v>
      </c>
      <c r="C167" t="s">
        <v>288</v>
      </c>
      <c r="D167" t="s">
        <v>212</v>
      </c>
      <c r="E167" s="3">
        <v>1</v>
      </c>
    </row>
    <row r="168" spans="2:5" x14ac:dyDescent="0.2">
      <c r="B168" t="s">
        <v>289</v>
      </c>
      <c r="C168" t="s">
        <v>234</v>
      </c>
      <c r="D168" t="s">
        <v>212</v>
      </c>
      <c r="E168" s="3">
        <v>1</v>
      </c>
    </row>
    <row r="169" spans="2:5" x14ac:dyDescent="0.2">
      <c r="B169" t="s">
        <v>290</v>
      </c>
      <c r="C169" t="s">
        <v>291</v>
      </c>
      <c r="D169" t="s">
        <v>221</v>
      </c>
      <c r="E169" s="3">
        <v>1</v>
      </c>
    </row>
    <row r="170" spans="2:5" x14ac:dyDescent="0.2">
      <c r="B170" t="s">
        <v>292</v>
      </c>
      <c r="C170" t="s">
        <v>293</v>
      </c>
      <c r="D170" t="s">
        <v>11</v>
      </c>
      <c r="E170" s="3">
        <v>1</v>
      </c>
    </row>
    <row r="171" spans="2:5" x14ac:dyDescent="0.2">
      <c r="B171" t="s">
        <v>294</v>
      </c>
      <c r="C171" t="s">
        <v>295</v>
      </c>
      <c r="D171" t="s">
        <v>11</v>
      </c>
      <c r="E171" s="3">
        <v>1</v>
      </c>
    </row>
    <row r="172" spans="2:5" x14ac:dyDescent="0.2">
      <c r="B172" t="s">
        <v>296</v>
      </c>
      <c r="C172" t="s">
        <v>297</v>
      </c>
      <c r="D172" t="s">
        <v>221</v>
      </c>
      <c r="E172" s="3">
        <v>1</v>
      </c>
    </row>
    <row r="173" spans="2:5" x14ac:dyDescent="0.2">
      <c r="B173" t="s">
        <v>298</v>
      </c>
      <c r="C173" t="s">
        <v>128</v>
      </c>
      <c r="D173" t="s">
        <v>11</v>
      </c>
      <c r="E173" s="3">
        <v>1</v>
      </c>
    </row>
    <row r="174" spans="2:5" x14ac:dyDescent="0.2">
      <c r="B174" t="s">
        <v>299</v>
      </c>
      <c r="C174" t="s">
        <v>300</v>
      </c>
      <c r="D174" t="s">
        <v>24</v>
      </c>
      <c r="E174" s="3">
        <v>1</v>
      </c>
    </row>
    <row r="175" spans="2:5" x14ac:dyDescent="0.2">
      <c r="B175" t="s">
        <v>301</v>
      </c>
      <c r="C175" t="s">
        <v>302</v>
      </c>
      <c r="D175" t="s">
        <v>212</v>
      </c>
      <c r="E175" s="3">
        <v>1</v>
      </c>
    </row>
    <row r="176" spans="2:5" x14ac:dyDescent="0.2">
      <c r="B176" t="s">
        <v>303</v>
      </c>
      <c r="C176" t="s">
        <v>304</v>
      </c>
      <c r="D176" t="s">
        <v>124</v>
      </c>
      <c r="E176" s="3">
        <v>1</v>
      </c>
    </row>
    <row r="177" spans="1:5" x14ac:dyDescent="0.2">
      <c r="B177" t="s">
        <v>305</v>
      </c>
      <c r="C177" t="s">
        <v>306</v>
      </c>
      <c r="D177" t="s">
        <v>124</v>
      </c>
      <c r="E177" s="3">
        <v>1</v>
      </c>
    </row>
    <row r="178" spans="1:5" x14ac:dyDescent="0.2">
      <c r="B178" t="s">
        <v>307</v>
      </c>
      <c r="C178" t="s">
        <v>308</v>
      </c>
      <c r="D178" t="s">
        <v>65</v>
      </c>
      <c r="E178" s="3">
        <v>1</v>
      </c>
    </row>
    <row r="179" spans="1:5" x14ac:dyDescent="0.2">
      <c r="B179" t="s">
        <v>309</v>
      </c>
      <c r="C179" t="s">
        <v>310</v>
      </c>
      <c r="D179" t="s">
        <v>221</v>
      </c>
      <c r="E179" s="3">
        <v>1</v>
      </c>
    </row>
    <row r="180" spans="1:5" x14ac:dyDescent="0.2">
      <c r="B180" t="s">
        <v>311</v>
      </c>
      <c r="C180" t="s">
        <v>312</v>
      </c>
      <c r="D180" t="s">
        <v>124</v>
      </c>
      <c r="E180" s="3">
        <v>1</v>
      </c>
    </row>
    <row r="181" spans="1:5" x14ac:dyDescent="0.2">
      <c r="B181" t="s">
        <v>313</v>
      </c>
      <c r="C181" t="s">
        <v>314</v>
      </c>
      <c r="D181" t="s">
        <v>24</v>
      </c>
      <c r="E181" s="3">
        <v>1</v>
      </c>
    </row>
    <row r="182" spans="1:5" x14ac:dyDescent="0.2">
      <c r="B182" t="s">
        <v>315</v>
      </c>
      <c r="C182" t="s">
        <v>316</v>
      </c>
      <c r="D182" t="s">
        <v>24</v>
      </c>
      <c r="E182" s="3">
        <v>1</v>
      </c>
    </row>
    <row r="183" spans="1:5" x14ac:dyDescent="0.2">
      <c r="A183" s="13" t="s">
        <v>317</v>
      </c>
      <c r="E183" s="14">
        <v>23</v>
      </c>
    </row>
    <row r="184" spans="1:5" x14ac:dyDescent="0.2">
      <c r="A184" t="s">
        <v>318</v>
      </c>
      <c r="B184" t="s">
        <v>319</v>
      </c>
      <c r="C184" t="s">
        <v>320</v>
      </c>
      <c r="D184" t="s">
        <v>11</v>
      </c>
      <c r="E184" s="3">
        <v>1</v>
      </c>
    </row>
    <row r="185" spans="1:5" x14ac:dyDescent="0.2">
      <c r="B185" t="s">
        <v>321</v>
      </c>
      <c r="C185" t="s">
        <v>322</v>
      </c>
      <c r="D185" t="s">
        <v>11</v>
      </c>
      <c r="E185" s="3">
        <v>1</v>
      </c>
    </row>
    <row r="186" spans="1:5" x14ac:dyDescent="0.2">
      <c r="B186" t="s">
        <v>323</v>
      </c>
      <c r="C186" t="s">
        <v>324</v>
      </c>
      <c r="D186" t="s">
        <v>24</v>
      </c>
      <c r="E186" s="3">
        <v>1</v>
      </c>
    </row>
    <row r="187" spans="1:5" x14ac:dyDescent="0.2">
      <c r="B187" t="s">
        <v>325</v>
      </c>
      <c r="C187" t="s">
        <v>326</v>
      </c>
      <c r="D187" t="s">
        <v>11</v>
      </c>
      <c r="E187" s="3">
        <v>1</v>
      </c>
    </row>
    <row r="188" spans="1:5" x14ac:dyDescent="0.2">
      <c r="B188" t="s">
        <v>327</v>
      </c>
      <c r="C188" t="s">
        <v>328</v>
      </c>
      <c r="D188" t="s">
        <v>65</v>
      </c>
      <c r="E188" s="3">
        <v>1</v>
      </c>
    </row>
    <row r="189" spans="1:5" x14ac:dyDescent="0.2">
      <c r="B189" t="s">
        <v>329</v>
      </c>
      <c r="C189" t="s">
        <v>330</v>
      </c>
      <c r="D189" t="s">
        <v>124</v>
      </c>
      <c r="E189" s="3">
        <v>1</v>
      </c>
    </row>
    <row r="190" spans="1:5" x14ac:dyDescent="0.2">
      <c r="B190" t="s">
        <v>331</v>
      </c>
      <c r="C190" t="s">
        <v>332</v>
      </c>
      <c r="D190" t="s">
        <v>24</v>
      </c>
      <c r="E190" s="3">
        <v>1</v>
      </c>
    </row>
    <row r="191" spans="1:5" x14ac:dyDescent="0.2">
      <c r="B191" t="s">
        <v>333</v>
      </c>
      <c r="C191" t="s">
        <v>334</v>
      </c>
      <c r="D191" t="s">
        <v>11</v>
      </c>
      <c r="E191" s="3">
        <v>1</v>
      </c>
    </row>
    <row r="192" spans="1:5" x14ac:dyDescent="0.2">
      <c r="B192" t="s">
        <v>335</v>
      </c>
      <c r="C192" t="s">
        <v>336</v>
      </c>
      <c r="D192" t="s">
        <v>11</v>
      </c>
      <c r="E192" s="3">
        <v>1</v>
      </c>
    </row>
    <row r="193" spans="1:5" x14ac:dyDescent="0.2">
      <c r="B193" t="s">
        <v>337</v>
      </c>
      <c r="C193" t="s">
        <v>338</v>
      </c>
      <c r="D193" t="s">
        <v>212</v>
      </c>
      <c r="E193" s="3">
        <v>1</v>
      </c>
    </row>
    <row r="194" spans="1:5" x14ac:dyDescent="0.2">
      <c r="A194" s="13" t="s">
        <v>339</v>
      </c>
      <c r="E194" s="14">
        <v>10</v>
      </c>
    </row>
    <row r="195" spans="1:5" x14ac:dyDescent="0.2">
      <c r="A195" t="s">
        <v>340</v>
      </c>
      <c r="B195" t="s">
        <v>341</v>
      </c>
      <c r="C195" t="s">
        <v>342</v>
      </c>
      <c r="D195" t="s">
        <v>24</v>
      </c>
      <c r="E195" s="3">
        <v>1</v>
      </c>
    </row>
    <row r="196" spans="1:5" x14ac:dyDescent="0.2">
      <c r="B196" t="s">
        <v>343</v>
      </c>
      <c r="C196" t="s">
        <v>344</v>
      </c>
      <c r="D196" t="s">
        <v>24</v>
      </c>
      <c r="E196" s="3">
        <v>1</v>
      </c>
    </row>
    <row r="197" spans="1:5" x14ac:dyDescent="0.2">
      <c r="B197" t="s">
        <v>345</v>
      </c>
      <c r="C197" t="s">
        <v>346</v>
      </c>
      <c r="D197" t="s">
        <v>24</v>
      </c>
      <c r="E197" s="3">
        <v>1</v>
      </c>
    </row>
    <row r="198" spans="1:5" x14ac:dyDescent="0.2">
      <c r="B198" t="s">
        <v>347</v>
      </c>
      <c r="C198" t="s">
        <v>191</v>
      </c>
      <c r="D198" t="s">
        <v>11</v>
      </c>
      <c r="E198" s="3">
        <v>1</v>
      </c>
    </row>
    <row r="199" spans="1:5" x14ac:dyDescent="0.2">
      <c r="B199" t="s">
        <v>348</v>
      </c>
      <c r="C199" t="s">
        <v>170</v>
      </c>
      <c r="D199" t="s">
        <v>11</v>
      </c>
      <c r="E199" s="3">
        <v>1</v>
      </c>
    </row>
    <row r="200" spans="1:5" x14ac:dyDescent="0.2">
      <c r="B200" t="s">
        <v>349</v>
      </c>
      <c r="C200" t="s">
        <v>350</v>
      </c>
      <c r="D200" t="s">
        <v>240</v>
      </c>
      <c r="E200" s="3">
        <v>1</v>
      </c>
    </row>
    <row r="201" spans="1:5" x14ac:dyDescent="0.2">
      <c r="B201" t="s">
        <v>351</v>
      </c>
      <c r="C201" t="s">
        <v>352</v>
      </c>
      <c r="D201" t="s">
        <v>221</v>
      </c>
      <c r="E201" s="3">
        <v>1</v>
      </c>
    </row>
    <row r="202" spans="1:5" x14ac:dyDescent="0.2">
      <c r="B202" t="s">
        <v>353</v>
      </c>
      <c r="C202" t="s">
        <v>354</v>
      </c>
      <c r="D202" t="s">
        <v>212</v>
      </c>
      <c r="E202" s="3">
        <v>1</v>
      </c>
    </row>
    <row r="203" spans="1:5" x14ac:dyDescent="0.2">
      <c r="B203" t="s">
        <v>355</v>
      </c>
      <c r="C203" t="s">
        <v>356</v>
      </c>
      <c r="D203" t="s">
        <v>11</v>
      </c>
      <c r="E203" s="3">
        <v>1</v>
      </c>
    </row>
    <row r="204" spans="1:5" x14ac:dyDescent="0.2">
      <c r="B204" t="s">
        <v>357</v>
      </c>
      <c r="C204" t="s">
        <v>358</v>
      </c>
      <c r="D204" t="s">
        <v>221</v>
      </c>
      <c r="E204" s="3">
        <v>1</v>
      </c>
    </row>
    <row r="205" spans="1:5" x14ac:dyDescent="0.2">
      <c r="B205" t="s">
        <v>359</v>
      </c>
      <c r="C205" t="s">
        <v>360</v>
      </c>
      <c r="D205" t="s">
        <v>65</v>
      </c>
      <c r="E205" s="3">
        <v>1</v>
      </c>
    </row>
    <row r="206" spans="1:5" x14ac:dyDescent="0.2">
      <c r="B206" t="s">
        <v>361</v>
      </c>
      <c r="C206" t="s">
        <v>362</v>
      </c>
      <c r="D206" t="s">
        <v>221</v>
      </c>
      <c r="E206" s="3">
        <v>1</v>
      </c>
    </row>
    <row r="207" spans="1:5" x14ac:dyDescent="0.2">
      <c r="B207" t="s">
        <v>363</v>
      </c>
      <c r="C207" t="s">
        <v>364</v>
      </c>
      <c r="D207" t="s">
        <v>124</v>
      </c>
      <c r="E207" s="3">
        <v>1</v>
      </c>
    </row>
    <row r="208" spans="1:5" x14ac:dyDescent="0.2">
      <c r="B208" t="s">
        <v>365</v>
      </c>
      <c r="C208" t="s">
        <v>366</v>
      </c>
      <c r="D208" t="s">
        <v>11</v>
      </c>
      <c r="E208" s="3">
        <v>1</v>
      </c>
    </row>
    <row r="209" spans="2:5" x14ac:dyDescent="0.2">
      <c r="B209" t="s">
        <v>367</v>
      </c>
      <c r="C209" t="s">
        <v>368</v>
      </c>
      <c r="D209" t="s">
        <v>65</v>
      </c>
      <c r="E209" s="3">
        <v>1</v>
      </c>
    </row>
    <row r="210" spans="2:5" x14ac:dyDescent="0.2">
      <c r="B210" t="s">
        <v>369</v>
      </c>
      <c r="C210" t="s">
        <v>370</v>
      </c>
      <c r="D210" t="s">
        <v>11</v>
      </c>
      <c r="E210" s="3">
        <v>1</v>
      </c>
    </row>
    <row r="211" spans="2:5" x14ac:dyDescent="0.2">
      <c r="B211" t="s">
        <v>371</v>
      </c>
      <c r="C211" t="s">
        <v>372</v>
      </c>
      <c r="D211" t="s">
        <v>24</v>
      </c>
      <c r="E211" s="3">
        <v>1</v>
      </c>
    </row>
    <row r="212" spans="2:5" x14ac:dyDescent="0.2">
      <c r="B212" t="s">
        <v>373</v>
      </c>
      <c r="C212" t="s">
        <v>374</v>
      </c>
      <c r="D212" t="s">
        <v>124</v>
      </c>
      <c r="E212" s="3">
        <v>1</v>
      </c>
    </row>
    <row r="213" spans="2:5" x14ac:dyDescent="0.2">
      <c r="B213" t="s">
        <v>375</v>
      </c>
      <c r="C213" t="s">
        <v>376</v>
      </c>
      <c r="D213" t="s">
        <v>11</v>
      </c>
      <c r="E213" s="3">
        <v>1</v>
      </c>
    </row>
    <row r="214" spans="2:5" x14ac:dyDescent="0.2">
      <c r="B214" t="s">
        <v>377</v>
      </c>
      <c r="C214" t="s">
        <v>302</v>
      </c>
      <c r="D214" t="s">
        <v>11</v>
      </c>
      <c r="E214" s="3">
        <v>1</v>
      </c>
    </row>
    <row r="215" spans="2:5" x14ac:dyDescent="0.2">
      <c r="B215" t="s">
        <v>378</v>
      </c>
      <c r="C215" t="s">
        <v>379</v>
      </c>
      <c r="D215" t="s">
        <v>24</v>
      </c>
      <c r="E215" s="3">
        <v>1</v>
      </c>
    </row>
    <row r="216" spans="2:5" x14ac:dyDescent="0.2">
      <c r="B216" t="s">
        <v>21</v>
      </c>
      <c r="C216" t="s">
        <v>380</v>
      </c>
      <c r="D216" t="s">
        <v>11</v>
      </c>
      <c r="E216" s="3">
        <v>1</v>
      </c>
    </row>
    <row r="217" spans="2:5" x14ac:dyDescent="0.2">
      <c r="B217" t="s">
        <v>381</v>
      </c>
      <c r="C217" t="s">
        <v>205</v>
      </c>
      <c r="D217" t="s">
        <v>11</v>
      </c>
      <c r="E217" s="3">
        <v>1</v>
      </c>
    </row>
    <row r="218" spans="2:5" x14ac:dyDescent="0.2">
      <c r="B218" t="s">
        <v>382</v>
      </c>
      <c r="C218" t="s">
        <v>383</v>
      </c>
      <c r="D218" t="s">
        <v>65</v>
      </c>
      <c r="E218" s="3">
        <v>1</v>
      </c>
    </row>
    <row r="219" spans="2:5" x14ac:dyDescent="0.2">
      <c r="B219" t="s">
        <v>384</v>
      </c>
      <c r="C219" t="s">
        <v>385</v>
      </c>
      <c r="D219" t="s">
        <v>24</v>
      </c>
      <c r="E219" s="3">
        <v>1</v>
      </c>
    </row>
    <row r="220" spans="2:5" x14ac:dyDescent="0.2">
      <c r="B220" t="s">
        <v>386</v>
      </c>
      <c r="C220" t="s">
        <v>387</v>
      </c>
      <c r="D220" t="s">
        <v>24</v>
      </c>
      <c r="E220" s="3">
        <v>1</v>
      </c>
    </row>
    <row r="221" spans="2:5" x14ac:dyDescent="0.2">
      <c r="B221" t="s">
        <v>388</v>
      </c>
      <c r="C221" t="s">
        <v>389</v>
      </c>
      <c r="D221" t="s">
        <v>11</v>
      </c>
      <c r="E221" s="3">
        <v>1</v>
      </c>
    </row>
    <row r="222" spans="2:5" x14ac:dyDescent="0.2">
      <c r="B222" t="s">
        <v>390</v>
      </c>
      <c r="C222" t="s">
        <v>282</v>
      </c>
      <c r="D222" t="s">
        <v>221</v>
      </c>
      <c r="E222" s="3">
        <v>1</v>
      </c>
    </row>
    <row r="223" spans="2:5" x14ac:dyDescent="0.2">
      <c r="B223" t="s">
        <v>391</v>
      </c>
      <c r="C223" t="s">
        <v>392</v>
      </c>
      <c r="D223" t="s">
        <v>11</v>
      </c>
      <c r="E223" s="3">
        <v>1</v>
      </c>
    </row>
    <row r="224" spans="2:5" x14ac:dyDescent="0.2">
      <c r="B224" t="s">
        <v>185</v>
      </c>
      <c r="C224" t="s">
        <v>393</v>
      </c>
      <c r="D224" t="s">
        <v>11</v>
      </c>
      <c r="E224" s="3">
        <v>1</v>
      </c>
    </row>
    <row r="225" spans="1:5" x14ac:dyDescent="0.2">
      <c r="B225" t="s">
        <v>394</v>
      </c>
      <c r="C225" t="s">
        <v>395</v>
      </c>
      <c r="D225" t="s">
        <v>65</v>
      </c>
      <c r="E225" s="3">
        <v>1</v>
      </c>
    </row>
    <row r="226" spans="1:5" x14ac:dyDescent="0.2">
      <c r="B226" t="s">
        <v>396</v>
      </c>
      <c r="C226" t="s">
        <v>397</v>
      </c>
      <c r="D226" t="s">
        <v>11</v>
      </c>
      <c r="E226" s="3">
        <v>1</v>
      </c>
    </row>
    <row r="227" spans="1:5" x14ac:dyDescent="0.2">
      <c r="B227" t="s">
        <v>398</v>
      </c>
      <c r="C227" t="s">
        <v>232</v>
      </c>
      <c r="D227" t="s">
        <v>11</v>
      </c>
      <c r="E227" s="3">
        <v>1</v>
      </c>
    </row>
    <row r="228" spans="1:5" x14ac:dyDescent="0.2">
      <c r="B228" t="s">
        <v>399</v>
      </c>
      <c r="C228" t="s">
        <v>400</v>
      </c>
      <c r="D228" t="s">
        <v>212</v>
      </c>
      <c r="E228" s="3">
        <v>1</v>
      </c>
    </row>
    <row r="229" spans="1:5" x14ac:dyDescent="0.2">
      <c r="B229" t="s">
        <v>401</v>
      </c>
      <c r="C229" t="s">
        <v>402</v>
      </c>
      <c r="D229" t="s">
        <v>11</v>
      </c>
      <c r="E229" s="3">
        <v>1</v>
      </c>
    </row>
    <row r="230" spans="1:5" x14ac:dyDescent="0.2">
      <c r="B230" t="s">
        <v>403</v>
      </c>
      <c r="C230" t="s">
        <v>308</v>
      </c>
      <c r="D230" t="s">
        <v>212</v>
      </c>
      <c r="E230" s="3">
        <v>1</v>
      </c>
    </row>
    <row r="231" spans="1:5" x14ac:dyDescent="0.2">
      <c r="B231" t="s">
        <v>404</v>
      </c>
      <c r="C231" t="s">
        <v>405</v>
      </c>
      <c r="D231" t="s">
        <v>221</v>
      </c>
      <c r="E231" s="3">
        <v>1</v>
      </c>
    </row>
    <row r="232" spans="1:5" x14ac:dyDescent="0.2">
      <c r="A232" s="13" t="s">
        <v>406</v>
      </c>
      <c r="E232" s="14">
        <v>37</v>
      </c>
    </row>
    <row r="233" spans="1:5" x14ac:dyDescent="0.2">
      <c r="A233" t="s">
        <v>407</v>
      </c>
      <c r="B233" t="s">
        <v>408</v>
      </c>
      <c r="C233" t="s">
        <v>220</v>
      </c>
      <c r="D233" t="s">
        <v>124</v>
      </c>
      <c r="E233" s="3">
        <v>1</v>
      </c>
    </row>
    <row r="234" spans="1:5" x14ac:dyDescent="0.2">
      <c r="B234" t="s">
        <v>409</v>
      </c>
      <c r="C234" t="s">
        <v>410</v>
      </c>
      <c r="D234" t="s">
        <v>221</v>
      </c>
      <c r="E234" s="3">
        <v>1</v>
      </c>
    </row>
    <row r="235" spans="1:5" x14ac:dyDescent="0.2">
      <c r="B235" t="s">
        <v>411</v>
      </c>
      <c r="C235" t="s">
        <v>412</v>
      </c>
      <c r="D235" t="s">
        <v>124</v>
      </c>
      <c r="E235" s="3">
        <v>1</v>
      </c>
    </row>
    <row r="236" spans="1:5" x14ac:dyDescent="0.2">
      <c r="B236" t="s">
        <v>413</v>
      </c>
      <c r="C236" t="s">
        <v>414</v>
      </c>
      <c r="D236" t="s">
        <v>65</v>
      </c>
      <c r="E236" s="3">
        <v>1</v>
      </c>
    </row>
    <row r="237" spans="1:5" x14ac:dyDescent="0.2">
      <c r="B237" t="s">
        <v>415</v>
      </c>
      <c r="C237" t="s">
        <v>126</v>
      </c>
      <c r="D237" t="s">
        <v>65</v>
      </c>
      <c r="E237" s="3">
        <v>1</v>
      </c>
    </row>
    <row r="238" spans="1:5" x14ac:dyDescent="0.2">
      <c r="B238" t="s">
        <v>416</v>
      </c>
      <c r="C238" t="s">
        <v>417</v>
      </c>
      <c r="D238" t="s">
        <v>65</v>
      </c>
      <c r="E238" s="3">
        <v>1</v>
      </c>
    </row>
    <row r="239" spans="1:5" x14ac:dyDescent="0.2">
      <c r="B239" t="s">
        <v>418</v>
      </c>
      <c r="C239" t="s">
        <v>419</v>
      </c>
      <c r="D239" t="s">
        <v>65</v>
      </c>
      <c r="E239" s="3">
        <v>1</v>
      </c>
    </row>
    <row r="240" spans="1:5" x14ac:dyDescent="0.2">
      <c r="B240" t="s">
        <v>420</v>
      </c>
      <c r="C240" t="s">
        <v>395</v>
      </c>
      <c r="D240" t="s">
        <v>221</v>
      </c>
      <c r="E240" s="3">
        <v>1</v>
      </c>
    </row>
    <row r="241" spans="1:5" x14ac:dyDescent="0.2">
      <c r="A241" s="13" t="s">
        <v>421</v>
      </c>
      <c r="E241" s="14">
        <v>8</v>
      </c>
    </row>
    <row r="242" spans="1:5" x14ac:dyDescent="0.2">
      <c r="A242" t="s">
        <v>422</v>
      </c>
      <c r="B242" t="s">
        <v>423</v>
      </c>
      <c r="C242" t="s">
        <v>424</v>
      </c>
      <c r="D242" t="s">
        <v>24</v>
      </c>
      <c r="E242" s="3">
        <v>1</v>
      </c>
    </row>
    <row r="243" spans="1:5" x14ac:dyDescent="0.2">
      <c r="B243" t="s">
        <v>425</v>
      </c>
      <c r="C243" t="s">
        <v>426</v>
      </c>
      <c r="D243" t="s">
        <v>24</v>
      </c>
      <c r="E243" s="3">
        <v>1</v>
      </c>
    </row>
    <row r="244" spans="1:5" x14ac:dyDescent="0.2">
      <c r="B244" t="s">
        <v>427</v>
      </c>
      <c r="C244" t="s">
        <v>428</v>
      </c>
      <c r="D244" t="s">
        <v>65</v>
      </c>
      <c r="E244" s="3">
        <v>1</v>
      </c>
    </row>
    <row r="245" spans="1:5" x14ac:dyDescent="0.2">
      <c r="A245" s="13" t="s">
        <v>429</v>
      </c>
      <c r="E245" s="14">
        <v>3</v>
      </c>
    </row>
    <row r="246" spans="1:5" x14ac:dyDescent="0.2">
      <c r="A246" t="s">
        <v>8</v>
      </c>
      <c r="B246" t="s">
        <v>430</v>
      </c>
      <c r="C246" t="s">
        <v>431</v>
      </c>
      <c r="D246" t="s">
        <v>24</v>
      </c>
      <c r="E246" s="3">
        <v>1</v>
      </c>
    </row>
    <row r="247" spans="1:5" x14ac:dyDescent="0.2">
      <c r="A247" s="13" t="s">
        <v>20</v>
      </c>
      <c r="E247" s="14">
        <v>1</v>
      </c>
    </row>
    <row r="248" spans="1:5" x14ac:dyDescent="0.2">
      <c r="A248" t="s">
        <v>432</v>
      </c>
      <c r="B248" t="s">
        <v>433</v>
      </c>
      <c r="C248" t="s">
        <v>434</v>
      </c>
      <c r="D248" t="s">
        <v>212</v>
      </c>
      <c r="E248" s="3">
        <v>1</v>
      </c>
    </row>
    <row r="249" spans="1:5" x14ac:dyDescent="0.2">
      <c r="B249" t="s">
        <v>435</v>
      </c>
      <c r="C249" t="s">
        <v>436</v>
      </c>
      <c r="D249" t="s">
        <v>24</v>
      </c>
      <c r="E249" s="3">
        <v>1</v>
      </c>
    </row>
    <row r="250" spans="1:5" x14ac:dyDescent="0.2">
      <c r="B250" t="s">
        <v>437</v>
      </c>
      <c r="C250" t="s">
        <v>246</v>
      </c>
      <c r="D250" t="s">
        <v>124</v>
      </c>
      <c r="E250" s="3">
        <v>1</v>
      </c>
    </row>
    <row r="251" spans="1:5" x14ac:dyDescent="0.2">
      <c r="B251" t="s">
        <v>438</v>
      </c>
      <c r="C251" t="s">
        <v>191</v>
      </c>
      <c r="D251" t="s">
        <v>11</v>
      </c>
      <c r="E251" s="3">
        <v>1</v>
      </c>
    </row>
    <row r="252" spans="1:5" x14ac:dyDescent="0.2">
      <c r="B252" t="s">
        <v>439</v>
      </c>
      <c r="C252" t="s">
        <v>440</v>
      </c>
      <c r="D252" t="s">
        <v>221</v>
      </c>
      <c r="E252" s="3">
        <v>1</v>
      </c>
    </row>
    <row r="253" spans="1:5" x14ac:dyDescent="0.2">
      <c r="B253" t="s">
        <v>441</v>
      </c>
      <c r="C253" t="s">
        <v>211</v>
      </c>
      <c r="D253" t="s">
        <v>11</v>
      </c>
      <c r="E253" s="3">
        <v>1</v>
      </c>
    </row>
    <row r="254" spans="1:5" x14ac:dyDescent="0.2">
      <c r="B254" t="s">
        <v>442</v>
      </c>
      <c r="C254" t="s">
        <v>443</v>
      </c>
      <c r="D254" t="s">
        <v>24</v>
      </c>
      <c r="E254" s="3">
        <v>1</v>
      </c>
    </row>
    <row r="255" spans="1:5" x14ac:dyDescent="0.2">
      <c r="A255" s="13" t="s">
        <v>444</v>
      </c>
      <c r="E255" s="14">
        <v>7</v>
      </c>
    </row>
    <row r="256" spans="1:5" x14ac:dyDescent="0.2">
      <c r="A256" t="s">
        <v>445</v>
      </c>
      <c r="B256" t="s">
        <v>446</v>
      </c>
      <c r="C256" t="s">
        <v>447</v>
      </c>
      <c r="D256" t="s">
        <v>11</v>
      </c>
      <c r="E256" s="3">
        <v>1</v>
      </c>
    </row>
    <row r="257" spans="1:5" x14ac:dyDescent="0.2">
      <c r="B257" t="s">
        <v>448</v>
      </c>
      <c r="C257" t="s">
        <v>449</v>
      </c>
      <c r="D257" t="s">
        <v>24</v>
      </c>
      <c r="E257" s="3">
        <v>1</v>
      </c>
    </row>
    <row r="258" spans="1:5" x14ac:dyDescent="0.2">
      <c r="B258" t="s">
        <v>450</v>
      </c>
      <c r="C258" t="s">
        <v>451</v>
      </c>
      <c r="D258" t="s">
        <v>11</v>
      </c>
      <c r="E258" s="3">
        <v>1</v>
      </c>
    </row>
    <row r="259" spans="1:5" x14ac:dyDescent="0.2">
      <c r="B259" t="s">
        <v>452</v>
      </c>
      <c r="C259" t="s">
        <v>453</v>
      </c>
      <c r="D259" t="s">
        <v>124</v>
      </c>
      <c r="E259" s="3">
        <v>1</v>
      </c>
    </row>
    <row r="260" spans="1:5" x14ac:dyDescent="0.2">
      <c r="A260" s="13" t="s">
        <v>454</v>
      </c>
      <c r="E260" s="14">
        <v>4</v>
      </c>
    </row>
    <row r="261" spans="1:5" x14ac:dyDescent="0.2">
      <c r="A261" t="s">
        <v>455</v>
      </c>
      <c r="B261" t="s">
        <v>456</v>
      </c>
      <c r="C261" t="s">
        <v>54</v>
      </c>
      <c r="D261" t="s">
        <v>11</v>
      </c>
      <c r="E261" s="3">
        <v>1</v>
      </c>
    </row>
    <row r="262" spans="1:5" x14ac:dyDescent="0.2">
      <c r="A262" s="13" t="s">
        <v>457</v>
      </c>
      <c r="E262" s="14">
        <v>1</v>
      </c>
    </row>
    <row r="263" spans="1:5" x14ac:dyDescent="0.2">
      <c r="A263" t="s">
        <v>458</v>
      </c>
      <c r="B263" t="s">
        <v>459</v>
      </c>
      <c r="C263" t="s">
        <v>387</v>
      </c>
      <c r="D263" t="s">
        <v>24</v>
      </c>
      <c r="E263" s="3">
        <v>1</v>
      </c>
    </row>
    <row r="264" spans="1:5" x14ac:dyDescent="0.2">
      <c r="B264" t="s">
        <v>460</v>
      </c>
      <c r="C264" t="s">
        <v>64</v>
      </c>
      <c r="D264" t="s">
        <v>24</v>
      </c>
      <c r="E264" s="3">
        <v>1</v>
      </c>
    </row>
    <row r="265" spans="1:5" x14ac:dyDescent="0.2">
      <c r="B265" t="s">
        <v>461</v>
      </c>
      <c r="C265" t="s">
        <v>462</v>
      </c>
      <c r="D265" t="s">
        <v>24</v>
      </c>
      <c r="E265" s="3">
        <v>1</v>
      </c>
    </row>
    <row r="266" spans="1:5" x14ac:dyDescent="0.2">
      <c r="A266" s="13" t="s">
        <v>463</v>
      </c>
      <c r="E266" s="14">
        <v>3</v>
      </c>
    </row>
    <row r="267" spans="1:5" x14ac:dyDescent="0.2">
      <c r="A267" t="s">
        <v>464</v>
      </c>
      <c r="B267" t="s">
        <v>465</v>
      </c>
      <c r="C267" t="s">
        <v>466</v>
      </c>
      <c r="D267" t="s">
        <v>124</v>
      </c>
      <c r="E267" s="3">
        <v>1</v>
      </c>
    </row>
    <row r="268" spans="1:5" x14ac:dyDescent="0.2">
      <c r="A268" t="s">
        <v>467</v>
      </c>
      <c r="E268" s="3">
        <v>1</v>
      </c>
    </row>
    <row r="269" spans="1:5" x14ac:dyDescent="0.2">
      <c r="A269" t="s">
        <v>468</v>
      </c>
      <c r="B269" t="s">
        <v>469</v>
      </c>
      <c r="C269" t="s">
        <v>58</v>
      </c>
      <c r="D269" t="s">
        <v>212</v>
      </c>
      <c r="E269" s="3">
        <v>1</v>
      </c>
    </row>
    <row r="270" spans="1:5" x14ac:dyDescent="0.2">
      <c r="B270" t="s">
        <v>470</v>
      </c>
      <c r="C270" t="s">
        <v>246</v>
      </c>
      <c r="D270" t="s">
        <v>11</v>
      </c>
      <c r="E270" s="3">
        <v>1</v>
      </c>
    </row>
    <row r="271" spans="1:5" x14ac:dyDescent="0.2">
      <c r="B271" t="s">
        <v>471</v>
      </c>
      <c r="C271" t="s">
        <v>472</v>
      </c>
      <c r="D271" t="s">
        <v>65</v>
      </c>
      <c r="E271" s="3">
        <v>1</v>
      </c>
    </row>
    <row r="272" spans="1:5" x14ac:dyDescent="0.2">
      <c r="B272" t="s">
        <v>473</v>
      </c>
      <c r="C272" t="s">
        <v>474</v>
      </c>
      <c r="D272" t="s">
        <v>65</v>
      </c>
      <c r="E272" s="3">
        <v>1</v>
      </c>
    </row>
    <row r="273" spans="1:5" x14ac:dyDescent="0.2">
      <c r="B273" t="s">
        <v>475</v>
      </c>
      <c r="C273" t="s">
        <v>476</v>
      </c>
      <c r="D273" t="s">
        <v>212</v>
      </c>
      <c r="E273" s="3">
        <v>1</v>
      </c>
    </row>
    <row r="274" spans="1:5" x14ac:dyDescent="0.2">
      <c r="A274" s="13" t="s">
        <v>477</v>
      </c>
      <c r="E274" s="14">
        <v>5</v>
      </c>
    </row>
    <row r="275" spans="1:5" x14ac:dyDescent="0.2">
      <c r="A275" t="s">
        <v>478</v>
      </c>
      <c r="B275" t="s">
        <v>147</v>
      </c>
      <c r="C275" t="s">
        <v>479</v>
      </c>
      <c r="D275" t="s">
        <v>24</v>
      </c>
      <c r="E275" s="3">
        <v>1</v>
      </c>
    </row>
    <row r="276" spans="1:5" x14ac:dyDescent="0.2">
      <c r="B276" t="s">
        <v>480</v>
      </c>
      <c r="C276" t="s">
        <v>481</v>
      </c>
      <c r="D276" t="s">
        <v>11</v>
      </c>
      <c r="E276" s="3">
        <v>1</v>
      </c>
    </row>
    <row r="277" spans="1:5" x14ac:dyDescent="0.2">
      <c r="A277" s="13" t="s">
        <v>482</v>
      </c>
      <c r="E277" s="14">
        <v>2</v>
      </c>
    </row>
    <row r="278" spans="1:5" ht="15" x14ac:dyDescent="0.25">
      <c r="E278" s="9">
        <f>SUM(GETPIVOTDATA("EQUIPE",$A$115,"EQUIPE","VALLOREM")+GETPIVOTDATA("EQUIPE",$A$115,"EQUIPE","Préfics-Dynadiv")+GETPIVOTDATA("EQUIPE",$A$115,"EQUIPE","P.A.V.")+GETPIVOTDATA("EQUIPE",$A$115,"EQUIPE","LLL")+GETPIVOTDATA("EQUIPE",$A$115,"EQUIPE","LERAP")+GETPIVOTDATA("EQUIPE",$A$115,"EQUIPE","LEA")+GETPIVOTDATA("EQUIPE",$A$115,"EQUIPE","L.I.")+GETPIVOTDATA("EQUIPE",$A$115,"EQUIPE","IRPMF")+GETPIVOTDATA("EQUIPE",$A$115,"EQUIPE","INTRU")+GETPIVOTDATA("EQUIPE",$A$115,"EQUIPE","I.C.D.")+GETPIVOTDATA("EQUIPE",$A$115,"EQUIPE","GERCIE")+GETPIVOTDATA("EQUIPE",$A$115,"EQUIPE","CITERES")+GETPIVOTDATA("EQUIPE",$A$115,"EQUIPE","CETHIS")+GETPIVOTDATA("EQUIPE",$A$115,"EQUIPE","C.R.D.P.")+GETPIVOTDATA("EQUIPE",$A$115,"EQUIPE","C.E.S.R."))</f>
        <v>144</v>
      </c>
    </row>
  </sheetData>
  <pageMargins left="0.7" right="0.7" top="0.75" bottom="0.75" header="0.3" footer="0.3"/>
  <pageSetup paperSize="9" scale="94" fitToHeight="0" orientation="portrait" r:id="rId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MIPTIS-EMSTU-SSBCV-SHS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VASLIN</dc:creator>
  <cp:lastModifiedBy>Caroline VASLIN</cp:lastModifiedBy>
  <dcterms:created xsi:type="dcterms:W3CDTF">2013-03-05T10:29:22Z</dcterms:created>
  <dcterms:modified xsi:type="dcterms:W3CDTF">2013-03-05T10:30:04Z</dcterms:modified>
</cp:coreProperties>
</file>