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5856" windowWidth="25596" windowHeight="13176" tabRatio="500"/>
  </bookViews>
  <sheets>
    <sheet name="Feuil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19" i="1"/>
  <c r="B28" i="1"/>
  <c r="B34" i="1"/>
  <c r="B37" i="1"/>
  <c r="B41" i="1"/>
  <c r="B45" i="1"/>
  <c r="B55" i="1"/>
  <c r="B3" i="1"/>
  <c r="D6" i="1"/>
  <c r="D3" i="1"/>
</calcChain>
</file>

<file path=xl/sharedStrings.xml><?xml version="1.0" encoding="utf-8"?>
<sst xmlns="http://schemas.openxmlformats.org/spreadsheetml/2006/main" count="66" uniqueCount="63">
  <si>
    <t>Animaleries</t>
    <phoneticPr fontId="3" type="noConversion"/>
  </si>
  <si>
    <t>CIRE</t>
    <phoneticPr fontId="3" type="noConversion"/>
  </si>
  <si>
    <t>MSH Val de Loire</t>
    <phoneticPr fontId="3" type="noConversion"/>
  </si>
  <si>
    <t>CEEA</t>
    <phoneticPr fontId="3" type="noConversion"/>
  </si>
  <si>
    <t>Décharges</t>
    <phoneticPr fontId="3" type="noConversion"/>
  </si>
  <si>
    <t>Directeurs d'unité</t>
    <phoneticPr fontId="3" type="noConversion"/>
  </si>
  <si>
    <t>MCF année 2</t>
    <phoneticPr fontId="3" type="noConversion"/>
  </si>
  <si>
    <t>Gestion commune</t>
    <phoneticPr fontId="3" type="noConversion"/>
  </si>
  <si>
    <t>EMSTU</t>
    <phoneticPr fontId="3" type="noConversion"/>
  </si>
  <si>
    <t>SSBCV</t>
    <phoneticPr fontId="3" type="noConversion"/>
  </si>
  <si>
    <t>MIPTIS</t>
    <phoneticPr fontId="3" type="noConversion"/>
  </si>
  <si>
    <t>Somme globale en k€</t>
    <phoneticPr fontId="3" type="noConversion"/>
  </si>
  <si>
    <t>TOTAL</t>
    <phoneticPr fontId="3" type="noConversion"/>
  </si>
  <si>
    <t>Catégorie</t>
    <phoneticPr fontId="3" type="noConversion"/>
  </si>
  <si>
    <t>Ventilation</t>
    <phoneticPr fontId="3" type="noConversion"/>
  </si>
  <si>
    <t>Somme</t>
    <phoneticPr fontId="3" type="noConversion"/>
  </si>
  <si>
    <t>Unités</t>
    <phoneticPr fontId="3" type="noConversion"/>
  </si>
  <si>
    <t>BQI</t>
    <phoneticPr fontId="3" type="noConversion"/>
  </si>
  <si>
    <t>PUFR</t>
    <phoneticPr fontId="3" type="noConversion"/>
  </si>
  <si>
    <t>AaP Poitiers-Tours</t>
    <phoneticPr fontId="3" type="noConversion"/>
  </si>
  <si>
    <t>Colloques</t>
    <phoneticPr fontId="3" type="noConversion"/>
  </si>
  <si>
    <t>Equipement</t>
    <phoneticPr fontId="3" type="noConversion"/>
  </si>
  <si>
    <t>Post-docs</t>
    <phoneticPr fontId="3" type="noConversion"/>
  </si>
  <si>
    <t>Agents infectieux, immunités et thérapies</t>
    <phoneticPr fontId="3" type="noConversion"/>
  </si>
  <si>
    <t>Neuroimagerie fonctionnelle</t>
    <phoneticPr fontId="3" type="noConversion"/>
  </si>
  <si>
    <t>Fédération des Etudes Supérieures du Moyen-Âge et de la Renaissance</t>
    <phoneticPr fontId="3" type="noConversion"/>
  </si>
  <si>
    <t>Structures fédératives</t>
    <phoneticPr fontId="3" type="noConversion"/>
  </si>
  <si>
    <t>Plateaux techn.</t>
    <phoneticPr fontId="3" type="noConversion"/>
  </si>
  <si>
    <t>Fédération Matériaux Val de Loire - Limousin</t>
    <phoneticPr fontId="3" type="noConversion"/>
  </si>
  <si>
    <t>Analyse des Systèmes Biologiques</t>
    <phoneticPr fontId="3" type="noConversion"/>
  </si>
  <si>
    <t>Total hors "unités"</t>
  </si>
  <si>
    <t>EDs</t>
  </si>
  <si>
    <t xml:space="preserve">Soutien aux co-tutelles </t>
  </si>
  <si>
    <t>Fédération des informaticiens</t>
  </si>
  <si>
    <t>Pôle alimentation</t>
  </si>
  <si>
    <t>actions ponctuelles /exceptionnelles / imprévus</t>
  </si>
  <si>
    <t>Forfait téléphone et affranchissement</t>
  </si>
  <si>
    <t>(en 2012 : 1450, 2013 : 1530, 2014 : 1420, 2015 : 1300, 2016 : 1410, 2017 : 1490)</t>
  </si>
  <si>
    <t>(Poitiers donne 4 et Orléans 3)</t>
  </si>
  <si>
    <t>Fédération Cascimodot</t>
  </si>
  <si>
    <t>Formations transversales</t>
  </si>
  <si>
    <t>H&amp;L</t>
  </si>
  <si>
    <t>Chercheurs invités</t>
  </si>
  <si>
    <t>Contribution Studium</t>
  </si>
  <si>
    <t>Valorisation</t>
  </si>
  <si>
    <t>Doctorants ENS</t>
  </si>
  <si>
    <t>Contrats doctoraux</t>
  </si>
  <si>
    <t>Pilotage Commission Recherche</t>
  </si>
  <si>
    <t>Autres structures</t>
  </si>
  <si>
    <t>+ 20 sur preciput  (+ 15 l'an passé)</t>
  </si>
  <si>
    <t>SSTED</t>
  </si>
  <si>
    <t>+8 300€ de recette soit 64 300 € à redistribuer sur 2018</t>
  </si>
  <si>
    <t>dépense d'investissement de l'ordre de 30 k€, à pourvoir par reliquats.</t>
  </si>
  <si>
    <t>(5 l'an dernier,  et Orléans donne 4)</t>
  </si>
  <si>
    <t>(Orléans donne 4)</t>
  </si>
  <si>
    <t>10 sur preciput.  Animation scientifique + méso-centre de calcul. Orléans donne 10.</t>
  </si>
  <si>
    <t>Restauration INRA</t>
  </si>
  <si>
    <t>Opérations exceptionnelles, aide aux projets émergents, appartements Tanneurs, soutien CETU, gestion des déchets</t>
  </si>
  <si>
    <t>Distribution directe (B.I.)</t>
  </si>
  <si>
    <t>Adhésions pôles de compétitivité</t>
  </si>
  <si>
    <t>(5 l'an dernier)</t>
  </si>
  <si>
    <r>
      <t xml:space="preserve">Ce qui s'appelait le "budget recherche" les années passées est doté à hauteur de 2 170  </t>
    </r>
    <r>
      <rPr>
        <sz val="9"/>
        <rFont val="Verdana"/>
      </rPr>
      <t>(2016 : 1 973,7 / 2017 : 2 072). S'y ajoutent dans le budget présenté le financement  des chercheurs invités et des bourses doctorales, soit 2 358</t>
    </r>
  </si>
  <si>
    <t>PEB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</si>
</sst>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€;[Red]#,##0.0_€"/>
    <numFmt numFmtId="165" formatCode="#,##0.0;[Red]#,##0.0"/>
  </numFmts>
  <fonts count="11" x14ac:knownFonts="1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9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6"/>
      <name val="Verdana"/>
    </font>
    <font>
      <b/>
      <sz val="9"/>
      <name val="Verdana"/>
    </font>
    <font>
      <sz val="9"/>
      <color rgb="FF0000FF"/>
      <name val="Verdana"/>
    </font>
    <font>
      <sz val="10"/>
      <color rgb="FF0000FF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quotePrefix="1" applyFont="1" applyBorder="1"/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6"/>
  <sheetViews>
    <sheetView tabSelected="1" zoomScalePageLayoutView="150" workbookViewId="0">
      <selection activeCell="E5" sqref="E5"/>
    </sheetView>
  </sheetViews>
  <sheetFormatPr baseColWidth="10" defaultColWidth="10.7265625" defaultRowHeight="12.6" x14ac:dyDescent="0.2"/>
  <cols>
    <col min="1" max="1" width="13" style="1" customWidth="1"/>
    <col min="2" max="2" width="10.7265625" style="1"/>
    <col min="3" max="3" width="24.7265625" style="1" customWidth="1"/>
    <col min="4" max="4" width="8.81640625" style="1" customWidth="1"/>
    <col min="5" max="5" width="36.26953125" style="1" customWidth="1"/>
    <col min="6" max="16384" width="10.7265625" style="1"/>
  </cols>
  <sheetData>
    <row r="1" spans="1:5" s="2" customFormat="1" ht="28.95" customHeight="1" x14ac:dyDescent="0.2">
      <c r="A1" s="6" t="s">
        <v>13</v>
      </c>
      <c r="B1" s="6" t="s">
        <v>11</v>
      </c>
      <c r="C1" s="6" t="s">
        <v>14</v>
      </c>
      <c r="D1" s="6" t="s">
        <v>15</v>
      </c>
      <c r="E1" s="5"/>
    </row>
    <row r="2" spans="1:5" s="2" customFormat="1" x14ac:dyDescent="0.2">
      <c r="A2" s="12"/>
      <c r="B2" s="12"/>
      <c r="C2" s="12"/>
      <c r="D2" s="12"/>
      <c r="E2" s="5"/>
    </row>
    <row r="3" spans="1:5" s="2" customFormat="1" ht="13.95" customHeight="1" x14ac:dyDescent="0.2">
      <c r="A3" s="6" t="s">
        <v>16</v>
      </c>
      <c r="B3" s="13">
        <f>B56- B55</f>
        <v>1580.0000000000005</v>
      </c>
      <c r="C3" s="6" t="s">
        <v>58</v>
      </c>
      <c r="D3" s="14">
        <f>B3-(D4+D5+D6)</f>
        <v>1397.0000000000005</v>
      </c>
      <c r="E3" s="12"/>
    </row>
    <row r="4" spans="1:5" s="2" customFormat="1" ht="21" customHeight="1" x14ac:dyDescent="0.2">
      <c r="A4" s="24" t="s">
        <v>37</v>
      </c>
      <c r="B4" s="24"/>
      <c r="C4" s="6" t="s">
        <v>36</v>
      </c>
      <c r="D4" s="6">
        <v>20</v>
      </c>
      <c r="E4" s="12"/>
    </row>
    <row r="5" spans="1:5" s="2" customFormat="1" ht="21" customHeight="1" x14ac:dyDescent="0.2">
      <c r="A5" s="23"/>
      <c r="B5" s="23"/>
      <c r="C5" s="6" t="s">
        <v>62</v>
      </c>
      <c r="D5" s="6">
        <v>5</v>
      </c>
      <c r="E5" s="12"/>
    </row>
    <row r="6" spans="1:5" s="2" customFormat="1" ht="19.95" customHeight="1" x14ac:dyDescent="0.2">
      <c r="A6" s="12"/>
      <c r="B6" s="12"/>
      <c r="C6" s="6" t="s">
        <v>17</v>
      </c>
      <c r="D6" s="6">
        <f>0.1*B3</f>
        <v>158.00000000000006</v>
      </c>
      <c r="E6" s="5"/>
    </row>
    <row r="7" spans="1:5" s="2" customFormat="1" x14ac:dyDescent="0.2">
      <c r="A7" s="12"/>
      <c r="B7" s="12"/>
      <c r="C7" s="12"/>
      <c r="D7" s="12"/>
      <c r="E7" s="5"/>
    </row>
    <row r="8" spans="1:5" s="2" customFormat="1" ht="34.200000000000003" x14ac:dyDescent="0.2">
      <c r="A8" s="6" t="s">
        <v>47</v>
      </c>
      <c r="B8" s="6">
        <f>SUM(D9:D17)</f>
        <v>481</v>
      </c>
      <c r="C8" s="6"/>
      <c r="D8" s="6"/>
      <c r="E8" s="4"/>
    </row>
    <row r="9" spans="1:5" s="2" customFormat="1" x14ac:dyDescent="0.2">
      <c r="A9" s="6"/>
      <c r="B9" s="6"/>
      <c r="C9" s="6" t="s">
        <v>18</v>
      </c>
      <c r="D9" s="6">
        <v>6</v>
      </c>
      <c r="E9" s="4"/>
    </row>
    <row r="10" spans="1:5" s="2" customFormat="1" x14ac:dyDescent="0.2">
      <c r="A10" s="6"/>
      <c r="B10" s="6"/>
      <c r="C10" s="6" t="s">
        <v>19</v>
      </c>
      <c r="D10" s="6">
        <v>56</v>
      </c>
      <c r="E10" s="19" t="s">
        <v>51</v>
      </c>
    </row>
    <row r="11" spans="1:5" s="2" customFormat="1" ht="13.95" customHeight="1" x14ac:dyDescent="0.2">
      <c r="A11" s="6"/>
      <c r="B11" s="6"/>
      <c r="C11" s="6" t="s">
        <v>20</v>
      </c>
      <c r="D11" s="6">
        <v>28</v>
      </c>
      <c r="E11" s="4"/>
    </row>
    <row r="12" spans="1:5" s="2" customFormat="1" ht="13.95" customHeight="1" x14ac:dyDescent="0.2">
      <c r="A12" s="6"/>
      <c r="B12" s="6"/>
      <c r="C12" s="6" t="s">
        <v>21</v>
      </c>
      <c r="D12" s="6">
        <v>0</v>
      </c>
      <c r="E12" s="18" t="s">
        <v>52</v>
      </c>
    </row>
    <row r="13" spans="1:5" s="2" customFormat="1" x14ac:dyDescent="0.2">
      <c r="A13" s="6"/>
      <c r="B13" s="6"/>
      <c r="C13" s="6" t="s">
        <v>22</v>
      </c>
      <c r="D13" s="6">
        <v>96</v>
      </c>
      <c r="E13" s="4"/>
    </row>
    <row r="14" spans="1:5" s="22" customFormat="1" x14ac:dyDescent="0.2">
      <c r="A14" s="15"/>
      <c r="B14" s="15"/>
      <c r="C14" s="15" t="s">
        <v>42</v>
      </c>
      <c r="D14" s="15">
        <v>120</v>
      </c>
      <c r="E14" s="21"/>
    </row>
    <row r="15" spans="1:5" s="22" customFormat="1" x14ac:dyDescent="0.2">
      <c r="A15" s="15"/>
      <c r="B15" s="15"/>
      <c r="C15" s="15" t="s">
        <v>43</v>
      </c>
      <c r="D15" s="15">
        <v>78</v>
      </c>
      <c r="E15" s="21"/>
    </row>
    <row r="16" spans="1:5" s="2" customFormat="1" x14ac:dyDescent="0.2">
      <c r="A16" s="6"/>
      <c r="B16" s="6"/>
      <c r="C16" s="6" t="s">
        <v>32</v>
      </c>
      <c r="D16" s="6">
        <v>10</v>
      </c>
      <c r="E16" s="4"/>
    </row>
    <row r="17" spans="1:5" s="2" customFormat="1" ht="30" customHeight="1" x14ac:dyDescent="0.2">
      <c r="A17" s="6"/>
      <c r="B17" s="6"/>
      <c r="C17" s="16" t="s">
        <v>35</v>
      </c>
      <c r="D17" s="6">
        <v>87</v>
      </c>
      <c r="E17" s="20" t="s">
        <v>57</v>
      </c>
    </row>
    <row r="18" spans="1:5" s="2" customFormat="1" x14ac:dyDescent="0.2">
      <c r="A18" s="12"/>
      <c r="B18" s="12"/>
      <c r="C18" s="12"/>
      <c r="D18" s="12"/>
      <c r="E18" s="5"/>
    </row>
    <row r="19" spans="1:5" s="2" customFormat="1" ht="22.8" x14ac:dyDescent="0.2">
      <c r="A19" s="6" t="s">
        <v>26</v>
      </c>
      <c r="B19" s="6">
        <f>SUM(D20:D26)</f>
        <v>34</v>
      </c>
      <c r="C19" s="6"/>
      <c r="D19" s="6"/>
      <c r="E19" s="4"/>
    </row>
    <row r="20" spans="1:5" s="2" customFormat="1" x14ac:dyDescent="0.2">
      <c r="A20" s="6"/>
      <c r="B20" s="6"/>
      <c r="C20" s="6" t="s">
        <v>33</v>
      </c>
      <c r="D20" s="6">
        <v>5</v>
      </c>
      <c r="E20" s="4" t="s">
        <v>53</v>
      </c>
    </row>
    <row r="21" spans="1:5" s="2" customFormat="1" x14ac:dyDescent="0.2">
      <c r="A21" s="6"/>
      <c r="B21" s="6"/>
      <c r="C21" s="6" t="s">
        <v>34</v>
      </c>
      <c r="D21" s="6">
        <v>7</v>
      </c>
      <c r="E21" s="4" t="s">
        <v>60</v>
      </c>
    </row>
    <row r="22" spans="1:5" s="2" customFormat="1" ht="22.8" x14ac:dyDescent="0.2">
      <c r="A22" s="6"/>
      <c r="B22" s="6"/>
      <c r="C22" s="6" t="s">
        <v>23</v>
      </c>
      <c r="D22" s="6">
        <v>8</v>
      </c>
      <c r="E22" s="4" t="s">
        <v>54</v>
      </c>
    </row>
    <row r="23" spans="1:5" s="2" customFormat="1" x14ac:dyDescent="0.2">
      <c r="A23" s="6"/>
      <c r="B23" s="6"/>
      <c r="C23" s="6" t="s">
        <v>24</v>
      </c>
      <c r="D23" s="6">
        <v>8</v>
      </c>
      <c r="E23" s="4" t="s">
        <v>38</v>
      </c>
    </row>
    <row r="24" spans="1:5" s="2" customFormat="1" ht="22.8" x14ac:dyDescent="0.2">
      <c r="A24" s="6"/>
      <c r="B24" s="6"/>
      <c r="C24" s="6" t="s">
        <v>39</v>
      </c>
      <c r="D24" s="6">
        <v>0</v>
      </c>
      <c r="E24" s="4" t="s">
        <v>55</v>
      </c>
    </row>
    <row r="25" spans="1:5" s="2" customFormat="1" ht="34.200000000000003" x14ac:dyDescent="0.2">
      <c r="A25" s="6"/>
      <c r="B25" s="6"/>
      <c r="C25" s="6" t="s">
        <v>25</v>
      </c>
      <c r="D25" s="17">
        <v>4</v>
      </c>
      <c r="E25" s="4"/>
    </row>
    <row r="26" spans="1:5" s="2" customFormat="1" ht="22.8" x14ac:dyDescent="0.2">
      <c r="A26" s="6"/>
      <c r="B26" s="3"/>
      <c r="C26" s="6" t="s">
        <v>28</v>
      </c>
      <c r="D26" s="6">
        <v>2</v>
      </c>
      <c r="E26" s="4" t="s">
        <v>54</v>
      </c>
    </row>
    <row r="27" spans="1:5" s="2" customFormat="1" x14ac:dyDescent="0.2">
      <c r="A27" s="12"/>
      <c r="B27" s="12"/>
      <c r="C27" s="12"/>
      <c r="D27" s="12"/>
      <c r="E27" s="5"/>
    </row>
    <row r="28" spans="1:5" s="2" customFormat="1" x14ac:dyDescent="0.2">
      <c r="A28" s="6" t="s">
        <v>27</v>
      </c>
      <c r="B28" s="6">
        <f>SUM(D29:D32)</f>
        <v>100</v>
      </c>
      <c r="C28" s="6"/>
      <c r="D28" s="6"/>
      <c r="E28" s="6"/>
    </row>
    <row r="29" spans="1:5" s="2" customFormat="1" x14ac:dyDescent="0.2">
      <c r="A29" s="6"/>
      <c r="B29" s="6"/>
      <c r="C29" s="6" t="s">
        <v>29</v>
      </c>
      <c r="D29" s="6">
        <v>15</v>
      </c>
      <c r="E29" s="7" t="s">
        <v>49</v>
      </c>
    </row>
    <row r="30" spans="1:5" s="2" customFormat="1" ht="13.95" customHeight="1" x14ac:dyDescent="0.2">
      <c r="A30" s="6"/>
      <c r="B30" s="6"/>
      <c r="C30" s="6" t="s">
        <v>0</v>
      </c>
      <c r="D30" s="6">
        <v>10</v>
      </c>
      <c r="E30" s="7" t="s">
        <v>49</v>
      </c>
    </row>
    <row r="31" spans="1:5" s="2" customFormat="1" ht="13.95" customHeight="1" x14ac:dyDescent="0.2">
      <c r="A31" s="6"/>
      <c r="B31" s="6"/>
      <c r="C31" s="6" t="s">
        <v>1</v>
      </c>
      <c r="D31" s="6">
        <v>30</v>
      </c>
      <c r="E31" s="7"/>
    </row>
    <row r="32" spans="1:5" s="2" customFormat="1" ht="13.95" customHeight="1" x14ac:dyDescent="0.2">
      <c r="A32" s="6"/>
      <c r="B32" s="6"/>
      <c r="C32" s="6" t="s">
        <v>2</v>
      </c>
      <c r="D32" s="6">
        <v>45</v>
      </c>
      <c r="E32" s="7" t="s">
        <v>49</v>
      </c>
    </row>
    <row r="33" spans="1:5" s="2" customFormat="1" x14ac:dyDescent="0.2">
      <c r="A33" s="12"/>
      <c r="B33" s="12"/>
      <c r="C33" s="12"/>
      <c r="D33" s="12"/>
      <c r="E33" s="5"/>
    </row>
    <row r="34" spans="1:5" s="2" customFormat="1" x14ac:dyDescent="0.2">
      <c r="A34" s="6" t="s">
        <v>44</v>
      </c>
      <c r="B34" s="6">
        <f>SUM(D35:D35)</f>
        <v>18</v>
      </c>
      <c r="C34" s="6"/>
      <c r="D34" s="6"/>
      <c r="E34" s="4"/>
    </row>
    <row r="35" spans="1:5" s="2" customFormat="1" x14ac:dyDescent="0.2">
      <c r="A35" s="6"/>
      <c r="B35" s="6"/>
      <c r="C35" s="6" t="s">
        <v>59</v>
      </c>
      <c r="D35" s="6">
        <v>18</v>
      </c>
      <c r="E35" s="4"/>
    </row>
    <row r="36" spans="1:5" s="2" customFormat="1" x14ac:dyDescent="0.2">
      <c r="A36" s="12"/>
      <c r="B36" s="12"/>
      <c r="C36" s="12"/>
      <c r="D36" s="12"/>
      <c r="E36" s="5"/>
    </row>
    <row r="37" spans="1:5" s="2" customFormat="1" x14ac:dyDescent="0.2">
      <c r="A37" s="6" t="s">
        <v>48</v>
      </c>
      <c r="B37" s="6">
        <f>SUM(D38:D39)</f>
        <v>10</v>
      </c>
      <c r="C37" s="6"/>
      <c r="D37" s="6"/>
      <c r="E37" s="4"/>
    </row>
    <row r="38" spans="1:5" s="2" customFormat="1" ht="13.95" customHeight="1" x14ac:dyDescent="0.2">
      <c r="A38" s="6"/>
      <c r="B38" s="6"/>
      <c r="C38" s="6" t="s">
        <v>3</v>
      </c>
      <c r="D38" s="6">
        <v>2</v>
      </c>
      <c r="E38" s="4"/>
    </row>
    <row r="39" spans="1:5" s="2" customFormat="1" ht="13.95" customHeight="1" x14ac:dyDescent="0.2">
      <c r="A39" s="6"/>
      <c r="B39" s="6"/>
      <c r="C39" s="6" t="s">
        <v>56</v>
      </c>
      <c r="D39" s="6">
        <v>8</v>
      </c>
      <c r="E39" s="4"/>
    </row>
    <row r="40" spans="1:5" s="2" customFormat="1" ht="13.95" customHeight="1" x14ac:dyDescent="0.2">
      <c r="A40" s="12"/>
      <c r="B40" s="12"/>
      <c r="C40" s="12"/>
      <c r="D40" s="12"/>
      <c r="E40" s="5"/>
    </row>
    <row r="41" spans="1:5" s="2" customFormat="1" ht="13.95" customHeight="1" x14ac:dyDescent="0.2">
      <c r="A41" s="6" t="s">
        <v>4</v>
      </c>
      <c r="B41" s="6">
        <f>SUM(D42:D43)</f>
        <v>49</v>
      </c>
      <c r="C41" s="6"/>
      <c r="D41" s="6"/>
      <c r="E41" s="4"/>
    </row>
    <row r="42" spans="1:5" s="2" customFormat="1" ht="13.95" customHeight="1" x14ac:dyDescent="0.2">
      <c r="A42" s="6"/>
      <c r="B42" s="6"/>
      <c r="C42" s="6" t="s">
        <v>5</v>
      </c>
      <c r="D42" s="6">
        <v>44.5</v>
      </c>
      <c r="E42" s="4"/>
    </row>
    <row r="43" spans="1:5" s="2" customFormat="1" ht="13.95" customHeight="1" x14ac:dyDescent="0.2">
      <c r="A43" s="6"/>
      <c r="B43" s="6"/>
      <c r="C43" s="6" t="s">
        <v>6</v>
      </c>
      <c r="D43" s="6">
        <v>4.5</v>
      </c>
      <c r="E43" s="4"/>
    </row>
    <row r="44" spans="1:5" s="2" customFormat="1" ht="13.95" customHeight="1" x14ac:dyDescent="0.2">
      <c r="A44" s="12"/>
      <c r="B44" s="12"/>
      <c r="C44" s="12"/>
      <c r="D44" s="12"/>
      <c r="E44" s="5"/>
    </row>
    <row r="45" spans="1:5" s="2" customFormat="1" x14ac:dyDescent="0.2">
      <c r="A45" s="6" t="s">
        <v>31</v>
      </c>
      <c r="B45" s="6">
        <f>SUM(D46:D54)</f>
        <v>2255.9999999999995</v>
      </c>
      <c r="C45" s="6"/>
      <c r="D45" s="6"/>
      <c r="E45" s="4"/>
    </row>
    <row r="46" spans="1:5" s="22" customFormat="1" x14ac:dyDescent="0.2">
      <c r="A46" s="15"/>
      <c r="B46" s="15"/>
      <c r="C46" s="15" t="s">
        <v>46</v>
      </c>
      <c r="D46" s="15">
        <v>2160</v>
      </c>
      <c r="E46" s="21"/>
    </row>
    <row r="47" spans="1:5" s="2" customFormat="1" ht="13.95" customHeight="1" x14ac:dyDescent="0.2">
      <c r="A47" s="6"/>
      <c r="B47" s="6"/>
      <c r="C47" s="6" t="s">
        <v>7</v>
      </c>
      <c r="D47" s="6">
        <v>12</v>
      </c>
      <c r="E47"/>
    </row>
    <row r="48" spans="1:5" s="2" customFormat="1" ht="13.95" customHeight="1" x14ac:dyDescent="0.2">
      <c r="A48" s="6"/>
      <c r="B48" s="6"/>
      <c r="C48" s="6" t="s">
        <v>40</v>
      </c>
      <c r="D48" s="6">
        <v>41</v>
      </c>
      <c r="E48"/>
    </row>
    <row r="49" spans="1:5" s="2" customFormat="1" ht="13.95" customHeight="1" x14ac:dyDescent="0.2">
      <c r="A49" s="6"/>
      <c r="B49" s="6"/>
      <c r="C49" s="6" t="s">
        <v>41</v>
      </c>
      <c r="D49" s="6">
        <v>9.6</v>
      </c>
      <c r="E49"/>
    </row>
    <row r="50" spans="1:5" s="2" customFormat="1" ht="13.95" customHeight="1" x14ac:dyDescent="0.2">
      <c r="A50" s="6"/>
      <c r="B50" s="6"/>
      <c r="C50" s="6" t="s">
        <v>50</v>
      </c>
      <c r="D50" s="6">
        <v>7.6</v>
      </c>
      <c r="E50"/>
    </row>
    <row r="51" spans="1:5" s="2" customFormat="1" ht="13.95" customHeight="1" x14ac:dyDescent="0.2">
      <c r="A51" s="6"/>
      <c r="B51" s="6"/>
      <c r="C51" s="6" t="s">
        <v>8</v>
      </c>
      <c r="D51" s="6">
        <v>6</v>
      </c>
      <c r="E51"/>
    </row>
    <row r="52" spans="1:5" s="2" customFormat="1" ht="13.95" customHeight="1" x14ac:dyDescent="0.2">
      <c r="A52" s="6"/>
      <c r="B52" s="6"/>
      <c r="C52" s="6" t="s">
        <v>9</v>
      </c>
      <c r="D52" s="6">
        <v>13.6</v>
      </c>
      <c r="E52"/>
    </row>
    <row r="53" spans="1:5" s="2" customFormat="1" ht="13.95" customHeight="1" x14ac:dyDescent="0.2">
      <c r="A53" s="6"/>
      <c r="B53" s="6"/>
      <c r="C53" s="6" t="s">
        <v>10</v>
      </c>
      <c r="D53" s="6">
        <v>3.2</v>
      </c>
      <c r="E53"/>
    </row>
    <row r="54" spans="1:5" s="2" customFormat="1" x14ac:dyDescent="0.2">
      <c r="A54" s="6"/>
      <c r="B54" s="6"/>
      <c r="C54" s="6" t="s">
        <v>45</v>
      </c>
      <c r="D54" s="6">
        <v>3</v>
      </c>
      <c r="E54" s="4"/>
    </row>
    <row r="55" spans="1:5" s="2" customFormat="1" ht="22.8" x14ac:dyDescent="0.2">
      <c r="A55" s="9" t="s">
        <v>30</v>
      </c>
      <c r="B55" s="9">
        <f>SUM(B8:B53)</f>
        <v>2947.9999999999995</v>
      </c>
      <c r="C55" s="9"/>
      <c r="D55" s="9"/>
      <c r="E55" s="8"/>
    </row>
    <row r="56" spans="1:5" ht="39" customHeight="1" x14ac:dyDescent="0.2">
      <c r="A56" s="10" t="s">
        <v>12</v>
      </c>
      <c r="B56" s="11">
        <v>4528</v>
      </c>
      <c r="C56" s="25" t="s">
        <v>61</v>
      </c>
      <c r="D56" s="25"/>
      <c r="E56" s="25"/>
    </row>
  </sheetData>
  <mergeCells count="2">
    <mergeCell ref="A4:B4"/>
    <mergeCell ref="C56:E56"/>
  </mergeCells>
  <phoneticPr fontId="3" type="noConversion"/>
  <pageMargins left="0.75000000000000011" right="0.75000000000000011" top="1" bottom="1" header="0.5" footer="0.5"/>
  <pageSetup paperSize="9" scale="95" fitToHeight="2" orientation="landscape" horizontalDpi="2400" verticalDpi="2400" r:id="rId1"/>
  <headerFooter>
    <oddHeader>&amp;L&amp;16BUDGET RECHERCHE 2018 UFRT - Proposition Commission Recherche 17 octobre 2017. &amp;12&amp;K003366(sommes en k€) (version du 27/11/17)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Tours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Lesigne</dc:creator>
  <cp:lastModifiedBy>Caroline Vaslin</cp:lastModifiedBy>
  <cp:lastPrinted>2017-11-28T07:33:14Z</cp:lastPrinted>
  <dcterms:created xsi:type="dcterms:W3CDTF">2012-06-03T08:13:37Z</dcterms:created>
  <dcterms:modified xsi:type="dcterms:W3CDTF">2017-11-28T07:33:17Z</dcterms:modified>
</cp:coreProperties>
</file>